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75" windowWidth="15195" windowHeight="11760"/>
  </bookViews>
  <sheets>
    <sheet name="Štatistiky" sheetId="1" r:id="rId1"/>
    <sheet name="Usmernenie" sheetId="5" r:id="rId2"/>
    <sheet name="Príklad vyplnenia" sheetId="3" r:id="rId3"/>
    <sheet name="Zaznamovy formular" sheetId="6" r:id="rId4"/>
    <sheet name="Verzie" sheetId="7" r:id="rId5"/>
  </sheets>
  <calcPr calcId="144525"/>
</workbook>
</file>

<file path=xl/calcChain.xml><?xml version="1.0" encoding="utf-8"?>
<calcChain xmlns="http://schemas.openxmlformats.org/spreadsheetml/2006/main">
  <c r="D47" i="1" l="1"/>
  <c r="T16" i="1"/>
  <c r="AC16" i="1" s="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P23" i="1" s="1"/>
  <c r="O22" i="1"/>
  <c r="N22" i="1"/>
  <c r="O21" i="1"/>
  <c r="N21" i="1"/>
  <c r="O20" i="1"/>
  <c r="N20" i="1"/>
  <c r="O19" i="1"/>
  <c r="N19" i="1"/>
  <c r="O18" i="1"/>
  <c r="N18" i="1"/>
  <c r="O17" i="1"/>
  <c r="N17" i="1"/>
  <c r="O16" i="1"/>
  <c r="N16" i="1"/>
  <c r="P16" i="1" s="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s="1"/>
  <c r="T26" i="1"/>
  <c r="AC26" i="1" s="1"/>
  <c r="T25" i="1"/>
  <c r="AC25" i="1" s="1"/>
  <c r="T24" i="1"/>
  <c r="AC24" i="1"/>
  <c r="T23" i="1"/>
  <c r="AC23" i="1" s="1"/>
  <c r="T22" i="1"/>
  <c r="AC22" i="1" s="1"/>
  <c r="T21" i="1"/>
  <c r="AC21" i="1" s="1"/>
  <c r="T20" i="1"/>
  <c r="AC20" i="1" s="1"/>
  <c r="T19" i="1"/>
  <c r="AC19" i="1" s="1"/>
  <c r="T18" i="1"/>
  <c r="AC18" i="1" s="1"/>
  <c r="T17" i="1"/>
  <c r="AC17" i="1" s="1"/>
  <c r="N30" i="1"/>
  <c r="N29" i="1"/>
  <c r="N28" i="1"/>
  <c r="N27" i="1"/>
  <c r="N26" i="1"/>
  <c r="N25" i="1"/>
  <c r="C44" i="1"/>
  <c r="S48" i="1"/>
  <c r="S47" i="1"/>
  <c r="M45" i="1"/>
  <c r="D45" i="1"/>
  <c r="M44" i="1"/>
  <c r="D44" i="1"/>
  <c r="D32" i="1"/>
  <c r="H32" i="1"/>
  <c r="F32" i="1"/>
  <c r="L32" i="1"/>
  <c r="K32" i="1"/>
  <c r="I32" i="1"/>
  <c r="AB32" i="1"/>
  <c r="AA32" i="1"/>
  <c r="Z32" i="1"/>
  <c r="Y32" i="1"/>
  <c r="X32" i="1"/>
  <c r="W32" i="1"/>
  <c r="V32" i="1"/>
  <c r="U32" i="1"/>
  <c r="E32" i="1"/>
  <c r="R32" i="1"/>
  <c r="Q32" i="1"/>
  <c r="P19" i="1"/>
  <c r="P22" i="1" l="1"/>
  <c r="P20" i="1"/>
  <c r="P27" i="1"/>
  <c r="P26" i="1"/>
  <c r="P25" i="1"/>
  <c r="P24" i="1"/>
  <c r="M32" i="1"/>
  <c r="O32" i="1"/>
  <c r="P21" i="1"/>
  <c r="P18" i="1"/>
  <c r="S32" i="1"/>
  <c r="J32" i="1"/>
  <c r="P17" i="1"/>
  <c r="AC32" i="1"/>
  <c r="G32" i="1"/>
  <c r="N32" i="1"/>
  <c r="T32" i="1"/>
  <c r="P32" i="1" l="1"/>
</calcChain>
</file>

<file path=xl/comments1.xml><?xml version="1.0" encoding="utf-8"?>
<comments xmlns="http://schemas.openxmlformats.org/spreadsheetml/2006/main">
  <authors>
    <author>settey</author>
  </authors>
  <commentList>
    <comment ref="D9" authorId="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text>
        <r>
          <rPr>
            <sz val="9"/>
            <color indexed="81"/>
            <rFont val="Tahoma"/>
            <family val="2"/>
            <charset val="238"/>
          </rPr>
          <t xml:space="preserve">Priezvisko + meno
</t>
        </r>
      </text>
    </comment>
  </commentList>
</comments>
</file>

<file path=xl/comments2.xml><?xml version="1.0" encoding="utf-8"?>
<comments xmlns="http://schemas.openxmlformats.org/spreadsheetml/2006/main">
  <authors>
    <author>settey</author>
  </authors>
  <commentList>
    <comment ref="D9" authorId="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<sst xmlns="http://schemas.openxmlformats.org/spreadsheetml/2006/main" count="487" uniqueCount="281">
  <si>
    <t>VYHODNOTENIE STREĽBY</t>
  </si>
  <si>
    <t xml:space="preserve">   +    </t>
  </si>
  <si>
    <t xml:space="preserve">     -     </t>
  </si>
  <si>
    <t>s3</t>
  </si>
  <si>
    <t>th</t>
  </si>
  <si>
    <t>B</t>
  </si>
  <si>
    <t>F+</t>
  </si>
  <si>
    <t>DU</t>
  </si>
  <si>
    <t>DO</t>
  </si>
  <si>
    <t>ZL</t>
  </si>
  <si>
    <t>A</t>
  </si>
  <si>
    <t>BS</t>
  </si>
  <si>
    <t>SL</t>
  </si>
  <si>
    <t>F-</t>
  </si>
  <si>
    <t>družstvo</t>
  </si>
  <si>
    <t>družstvo spolu</t>
  </si>
  <si>
    <t>s2</t>
  </si>
  <si>
    <t>sk</t>
  </si>
  <si>
    <t>ú</t>
  </si>
  <si>
    <t>c</t>
  </si>
  <si>
    <t>Priezvisko a meno hráča</t>
  </si>
  <si>
    <t>hráč. post</t>
  </si>
  <si>
    <t>min</t>
  </si>
  <si>
    <t>číslo hráča</t>
  </si>
  <si>
    <t>domáci</t>
  </si>
  <si>
    <t>hostia</t>
  </si>
  <si>
    <t xml:space="preserve">              V Y H O D N O T E N I E   H E R N E J   Š T A T I S T I K Y</t>
  </si>
  <si>
    <t>výsledok</t>
  </si>
  <si>
    <t>priezvisko meno</t>
  </si>
  <si>
    <t>známka</t>
  </si>
  <si>
    <t>je BK povinný hodnotenie písomne zdôvodniť na tomto tlačive.</t>
  </si>
  <si>
    <t>Písomné hodnotenie rozhodcov</t>
  </si>
  <si>
    <t>HP</t>
  </si>
  <si>
    <t xml:space="preserve"> číslo stretnutia</t>
  </si>
  <si>
    <t xml:space="preserve"> dátum</t>
  </si>
  <si>
    <t xml:space="preserve"> spracoval</t>
  </si>
  <si>
    <t xml:space="preserve"> pozorované družstvo</t>
  </si>
  <si>
    <t xml:space="preserve"> stav po 1. štvrtine</t>
  </si>
  <si>
    <t xml:space="preserve"> stav po 2. štvrtine</t>
  </si>
  <si>
    <t xml:space="preserve"> stav po 3. štvrtine</t>
  </si>
  <si>
    <t xml:space="preserve"> stav predĺženia</t>
  </si>
  <si>
    <t>%</t>
  </si>
  <si>
    <t xml:space="preserve">              H O D N O T E N I E   R O Z H O D C O V</t>
  </si>
  <si>
    <t xml:space="preserve"> </t>
  </si>
  <si>
    <t xml:space="preserve"> stav po 4. štvrtine</t>
  </si>
  <si>
    <t>streľba spolu</t>
  </si>
  <si>
    <t>:</t>
  </si>
  <si>
    <t xml:space="preserve"> súťaž</t>
  </si>
  <si>
    <t xml:space="preserve">    </t>
  </si>
  <si>
    <t xml:space="preserve">   </t>
  </si>
  <si>
    <t>R1</t>
  </si>
  <si>
    <t>R2</t>
  </si>
  <si>
    <t>K3</t>
  </si>
  <si>
    <t>C5</t>
  </si>
  <si>
    <t>Gabara Boris</t>
  </si>
  <si>
    <t>Szibilla Ladislav</t>
  </si>
  <si>
    <t>Hlinka Richard</t>
  </si>
  <si>
    <t>Názov družstva hostia</t>
  </si>
  <si>
    <t>Verzia 1.1.0</t>
  </si>
  <si>
    <t>ŠKP Banská Bystrica</t>
  </si>
  <si>
    <t>30.10.2011</t>
  </si>
  <si>
    <t>EM</t>
  </si>
  <si>
    <t>Settey</t>
  </si>
  <si>
    <t>Harmason Kevin. D.</t>
  </si>
  <si>
    <t>Grznár Richard</t>
  </si>
  <si>
    <t>Hovaňák Vladimír</t>
  </si>
  <si>
    <t>Dorazil Peter</t>
  </si>
  <si>
    <t>Kitts Marcus</t>
  </si>
  <si>
    <t>Machin Matej</t>
  </si>
  <si>
    <t>Koczkás Branislav</t>
  </si>
  <si>
    <t>C4</t>
  </si>
  <si>
    <t>Piták Robert</t>
  </si>
  <si>
    <t>Korner Richard</t>
  </si>
  <si>
    <t>Ak treba ak tu bude písomné zhodnotenie rozhodcov.</t>
  </si>
  <si>
    <t>Slovenská basketbalová asociácia, Junácka 6 (Dom športu), 832 80 Bratislava, sekretariat@slovakbasket.sk, j.panak@slovakbasket.sk</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</si>
  <si>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</si>
  <si>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</si>
  <si>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</si>
  <si>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</si>
  <si>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</si>
  <si>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</si>
  <si>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</si>
  <si>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</si>
  <si>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</si>
  <si>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</si>
  <si>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</si>
  <si>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</si>
  <si>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</si>
  <si>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</si>
  <si>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</si>
  <si>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výsledok domáci</t>
  </si>
  <si>
    <t>výsledok hostia</t>
  </si>
  <si>
    <t>názov družstva domácich - zo zápisu o stretnutí</t>
  </si>
  <si>
    <t>názov družstva hostí - zo zápisu o stretnutí</t>
  </si>
  <si>
    <t>Po formulári je vhodné sa pohybovať pomocou klávesy "Tab" - tabulátor, automaticky prechádza políčkami, ktoré je potrebné vyplniť</t>
  </si>
  <si>
    <t>dosiahnutý počet bodov domácich - zo zápisu o stretnutí</t>
  </si>
  <si>
    <t>dosiahnutý počet bodov hostí - zo zápisu o stretnutí</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</si>
  <si>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</si>
  <si>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</si>
  <si>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</si>
  <si>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</si>
  <si>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</si>
  <si>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</si>
  <si>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</si>
  <si>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</si>
  <si>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</si>
  <si>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</si>
  <si>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</si>
  <si>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</si>
  <si>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</si>
  <si>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</si>
  <si>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HODNOTENIE ROZHODCOV</t>
  </si>
  <si>
    <t>Všetky atribúty stretnutia sa prenesú zo zápasu automaticky</t>
  </si>
  <si>
    <t>Priezvisko meno</t>
  </si>
  <si>
    <t>Vyplňuje sa priezvisko a meno 1.,2. a . Rozhodcu zo zápisu o stretnutí</t>
  </si>
  <si>
    <t>pridelená známka pre každého rozhodcu</t>
  </si>
  <si>
    <t>min - odohratý čas hráča</t>
  </si>
  <si>
    <t>ú - úspešný pokus pri streľbe</t>
  </si>
  <si>
    <t>c - celkový počet streleckých pokusov (úspešné+neúspešné)</t>
  </si>
  <si>
    <t>sk - streľba s pod koša</t>
  </si>
  <si>
    <t>s2 - streľba za dva body</t>
  </si>
  <si>
    <t>s3 - streľba za tri body</t>
  </si>
  <si>
    <t>th - trestné hody</t>
  </si>
  <si>
    <t>streľba spolu - (sk + s2 + s3)</t>
  </si>
  <si>
    <t>B - počet dosiahnutých bodov</t>
  </si>
  <si>
    <t>F+ - získané fauly</t>
  </si>
  <si>
    <t>DO - doskok obranný</t>
  </si>
  <si>
    <t>DU - doskok útočný</t>
  </si>
  <si>
    <t>ZL - získané lopty</t>
  </si>
  <si>
    <t>A - asistencie</t>
  </si>
  <si>
    <t>BS - blokované strely</t>
  </si>
  <si>
    <t>SL - stratené lopty</t>
  </si>
  <si>
    <t>F- - fauly</t>
  </si>
  <si>
    <t>HP - herná produktivita (DU+ DO+ ZL- SL- (skc- skú+ s2c- s2ú+ s3c- s3ú))* 0,791+ A* 1,209- (thc- thú)* 0,7088+ BS+ B</t>
  </si>
  <si>
    <t>Herná produktivita sa počíta podľa Manleyho metódy.</t>
  </si>
  <si>
    <t>ZÁPAS:</t>
  </si>
  <si>
    <t>MIESTO:</t>
  </si>
  <si>
    <t>SPK:</t>
  </si>
  <si>
    <t>konečný výsledok</t>
  </si>
  <si>
    <t>TH</t>
  </si>
  <si>
    <t>minúta</t>
  </si>
  <si>
    <t>stav</t>
  </si>
  <si>
    <t>striedania</t>
  </si>
  <si>
    <t>fauly hráčov</t>
  </si>
  <si>
    <t>vlastné</t>
  </si>
  <si>
    <t>súper</t>
  </si>
  <si>
    <t xml:space="preserve"> č.hráča</t>
  </si>
  <si>
    <t xml:space="preserve"> úspešné</t>
  </si>
  <si>
    <t xml:space="preserve"> pokusy</t>
  </si>
  <si>
    <t>fauly družstiev</t>
  </si>
  <si>
    <t>s</t>
  </si>
  <si>
    <t>DÁTUM:</t>
  </si>
  <si>
    <t>ČAS:</t>
  </si>
  <si>
    <t>POZNÁMKA:</t>
  </si>
  <si>
    <t>stav po 1.štvrtine</t>
  </si>
  <si>
    <t>stav po 2.štvrtine</t>
  </si>
  <si>
    <t>stav 2.štvrtiny</t>
  </si>
  <si>
    <t xml:space="preserve"> pokusy:</t>
  </si>
  <si>
    <t xml:space="preserve"> úspešné:</t>
  </si>
  <si>
    <t xml:space="preserve"> F+</t>
  </si>
  <si>
    <t xml:space="preserve"> SL</t>
  </si>
  <si>
    <t xml:space="preserve"> BS</t>
  </si>
  <si>
    <t xml:space="preserve"> AS</t>
  </si>
  <si>
    <t xml:space="preserve"> ZL</t>
  </si>
  <si>
    <t xml:space="preserve"> OD</t>
  </si>
  <si>
    <t xml:space="preserve"> ÚD</t>
  </si>
  <si>
    <t>stav 4.štvrtiny</t>
  </si>
  <si>
    <t>stav po 3.štvrtine</t>
  </si>
  <si>
    <t>stav 3.štvrtiny</t>
  </si>
  <si>
    <t>Záznamový formulár hernej štatistiky družstva verzia 1.1, Slovenská basketbalová asociácia, Junácka 6 (Dom športu), 832 80 Bratislava, sekretariat@slovakbasket.sk, j.panak@slovakbasket.sk</t>
  </si>
  <si>
    <t>Z Á Z N A M O V Ý   F O R M U L Á R    H E R N E J     Š T A T I S T I K Y    D R U Ž S T V A</t>
  </si>
  <si>
    <t>INTERPRETÁCIA</t>
  </si>
  <si>
    <t>ZAZNAMENÁVANÝCH KATEGÓRIÍ HERNEJ  ŠTATISTIKY</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</si>
  <si>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</si>
  <si>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</si>
  <si>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</si>
  <si>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</si>
  <si>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</si>
  <si>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</si>
  <si>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</si>
  <si>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</si>
  <si>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</si>
  <si>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</si>
  <si>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</si>
  <si>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</si>
  <si>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</si>
  <si>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</si>
  <si>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</si>
  <si>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</si>
  <si>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</si>
  <si>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</si>
  <si>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</si>
  <si>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</si>
  <si>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</si>
  <si>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</si>
  <si>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</si>
  <si>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</si>
  <si>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</si>
  <si>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</si>
  <si>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</si>
  <si>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</si>
  <si>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</si>
  <si>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</si>
  <si>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</si>
  <si>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</si>
  <si>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</si>
  <si>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</si>
  <si>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</si>
  <si>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</si>
  <si>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</si>
  <si>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</si>
  <si>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</si>
  <si>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</si>
  <si>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</si>
  <si>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</si>
  <si>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</si>
  <si>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</si>
  <si>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</si>
  <si>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</si>
  <si>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</si>
  <si>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</si>
  <si>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</si>
  <si>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</si>
  <si>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</si>
  <si>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</si>
  <si>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</si>
  <si>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</si>
  <si>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</si>
  <si>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</si>
  <si>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</si>
  <si>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</si>
  <si>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</si>
  <si>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</si>
  <si>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</si>
  <si>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</si>
  <si>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individuálne činnosti</t>
  </si>
  <si>
    <t>zaznamenávajú sa podľa interpretácie herných štatistík</t>
  </si>
  <si>
    <t>V SÚŤAŽIACH SBA PRE SEZÓNU 2012 / 2013.</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</si>
  <si>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</si>
  <si>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</si>
  <si>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</si>
  <si>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ZAZNAMENÁVANIE HERNÝCH ŠTATISTÍK</t>
  </si>
  <si>
    <t>Formulár pre vyhodnotenie hernej štatistiky družstva verzia 1.1.1,</t>
  </si>
  <si>
    <t>Číslo verzie</t>
  </si>
  <si>
    <t>Popis</t>
  </si>
  <si>
    <t>Dátum</t>
  </si>
  <si>
    <t>Prvá verzia nového formuláru</t>
  </si>
  <si>
    <t>1.1.1</t>
  </si>
  <si>
    <t>1.1</t>
  </si>
  <si>
    <t>Oprava vyhodnotenia hernej štatistiky, oprava zobrazenia dátumu pri hodnotení rozhodcov</t>
  </si>
  <si>
    <t>Nahlásil</t>
  </si>
  <si>
    <t>p.Juhász - Kežmarok</t>
  </si>
  <si>
    <t>Rozhodcovia sa hodnotia známkami od 1 do 10. Známka 10 je najlepšie hodnotenie.</t>
  </si>
  <si>
    <t>Hodnota známok môže byť : 1; 2, 3; 4; 5; 6; 7; 8; 9; 10</t>
  </si>
  <si>
    <t>Ak BK hodnotí výkon rozhodcu známkou 4 a menej,</t>
  </si>
  <si>
    <t>1.1.2</t>
  </si>
  <si>
    <t>Zmena v hodnotení rozhodcov pôvodne 1-5, teraz sa hodnotí 1-10 pričom 10 je najlepšie hodnotenie</t>
  </si>
  <si>
    <t>p.Štefan Kubík</t>
  </si>
  <si>
    <t>Formulár pre hodnotenie rozhodcov zápasu verzia 1.1.2,</t>
  </si>
  <si>
    <t>JZ</t>
  </si>
  <si>
    <t>Hricko</t>
  </si>
  <si>
    <t>K</t>
  </si>
  <si>
    <t>C</t>
  </si>
  <si>
    <t>R</t>
  </si>
  <si>
    <t>Urbanová Dominika</t>
  </si>
  <si>
    <t>Čatlošová Timea</t>
  </si>
  <si>
    <t>Mikovčáková Diana</t>
  </si>
  <si>
    <t>Knappová Katarína</t>
  </si>
  <si>
    <t>YA Kosice U19</t>
  </si>
  <si>
    <t>Pahulyová Michaela</t>
  </si>
  <si>
    <t>Virasztóová Sofia</t>
  </si>
  <si>
    <t>Machalová Martina</t>
  </si>
  <si>
    <t>Bohušová Barbora</t>
  </si>
  <si>
    <t>Beraneková Sofia</t>
  </si>
  <si>
    <t>Majorošová Sára</t>
  </si>
  <si>
    <t>BK ŠK UMB Banská Bystrica</t>
  </si>
  <si>
    <t>Young Angels Košice U19</t>
  </si>
  <si>
    <t>A8</t>
  </si>
  <si>
    <t>14.4.2019</t>
  </si>
  <si>
    <t>Turček</t>
  </si>
  <si>
    <t>Matejčík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</si>
</sst>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4" x14ac:knownFonts="1">
    <font>
      <sz val="10"/>
      <name val="Arial"/>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sz val="11"/>
      <color indexed="17"/>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b/>
      <sz val="11"/>
      <color indexed="8"/>
      <name val="Calibri"/>
      <family val="2"/>
      <charset val="238"/>
    </font>
    <font>
      <sz val="11"/>
      <color indexed="10"/>
      <name val="Calibri"/>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b/>
      <sz val="10"/>
      <name val="Arial"/>
      <family val="2"/>
      <charset val="238"/>
    </font>
    <font>
      <sz val="10"/>
      <name val="Times New Roman CE"/>
      <charset val="238"/>
    </font>
    <font>
      <sz val="10"/>
      <name val="Arial"/>
      <family val="2"/>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9"/>
      <name val="Arial"/>
      <family val="2"/>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sz val="8"/>
      <name val="Arial"/>
      <family val="2"/>
      <charset val="238"/>
    </font>
    <font>
      <b/>
      <sz val="8"/>
      <name val="Arial"/>
      <family val="2"/>
      <charset val="238"/>
    </font>
    <font>
      <sz val="7"/>
      <name val="Arial"/>
      <family val="2"/>
      <charset val="238"/>
    </font>
    <font>
      <sz val="6"/>
      <name val="Arial"/>
      <family val="2"/>
      <charset val="238"/>
    </font>
    <font>
      <b/>
      <sz val="8"/>
      <name val="Arial"/>
      <family val="2"/>
      <charset val="238"/>
    </font>
    <font>
      <b/>
      <sz val="10"/>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s>
  <fills count="23">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42"/>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s>
  <borders count="86">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3"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7"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2" fillId="7"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4" fillId="15" borderId="1" applyNumberFormat="0" applyAlignment="0" applyProtection="0"/>
    <xf numFmtId="0" fontId="6" fillId="0" borderId="0" applyNumberFormat="0" applyFill="0" applyBorder="0" applyAlignment="0" applyProtection="0"/>
    <xf numFmtId="0" fontId="7" fillId="16" borderId="0" applyNumberFormat="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17" borderId="5" applyNumberFormat="0" applyAlignment="0" applyProtection="0"/>
    <xf numFmtId="0" fontId="12" fillId="7" borderId="1" applyNumberFormat="0" applyAlignment="0" applyProtection="0"/>
    <xf numFmtId="0" fontId="13" fillId="0" borderId="6" applyNumberFormat="0" applyFill="0" applyAlignment="0" applyProtection="0"/>
    <xf numFmtId="0" fontId="14" fillId="7" borderId="0" applyNumberFormat="0" applyBorder="0" applyAlignment="0" applyProtection="0"/>
    <xf numFmtId="0" fontId="5" fillId="0" borderId="0"/>
    <xf numFmtId="0" fontId="5" fillId="4" borderId="7" applyNumberFormat="0" applyFont="0" applyAlignment="0" applyProtection="0"/>
    <xf numFmtId="0" fontId="15" fillId="15"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831">
    <xf numFmtId="0" fontId="0" fillId="0" borderId="0" xfId="0"/>
    <xf numFmtId="0" fontId="25" fillId="18" borderId="0" xfId="0" applyFont="1" applyFill="1" applyBorder="1" applyAlignment="1"/>
    <xf numFmtId="0" fontId="19" fillId="18" borderId="0" xfId="37" applyFont="1" applyFill="1"/>
    <xf numFmtId="0" fontId="0" fillId="18" borderId="0" xfId="0" applyFill="1"/>
    <xf numFmtId="0" fontId="19" fillId="18" borderId="0" xfId="37" applyFont="1" applyFill="1" applyAlignment="1">
      <alignment horizontal="left"/>
    </xf>
    <xf numFmtId="0" fontId="19" fillId="18" borderId="0" xfId="37" applyFont="1" applyFill="1" applyAlignment="1">
      <alignment horizontal="right"/>
    </xf>
    <xf numFmtId="0" fontId="19" fillId="18" borderId="0" xfId="37" applyFont="1" applyFill="1" applyBorder="1"/>
    <xf numFmtId="0" fontId="5" fillId="18" borderId="0" xfId="37" applyFill="1"/>
    <xf numFmtId="46" fontId="19" fillId="18" borderId="0" xfId="37" applyNumberFormat="1" applyFont="1" applyFill="1"/>
    <xf numFmtId="0" fontId="20" fillId="18" borderId="0" xfId="37" applyFont="1" applyFill="1" applyAlignment="1">
      <alignment horizontal="center" vertical="center"/>
    </xf>
    <xf numFmtId="0" fontId="33" fillId="18" borderId="0" xfId="37" applyFont="1" applyFill="1" applyAlignment="1">
      <alignment horizontal="center" vertical="center"/>
    </xf>
    <xf numFmtId="0" fontId="33" fillId="18" borderId="0" xfId="37" applyFont="1" applyFill="1"/>
    <xf numFmtId="0" fontId="34" fillId="18" borderId="0" xfId="37" applyFont="1" applyFill="1"/>
    <xf numFmtId="0" fontId="25" fillId="18" borderId="0" xfId="0" applyFont="1" applyFill="1"/>
    <xf numFmtId="0" fontId="33" fillId="18" borderId="0" xfId="37" applyFont="1" applyFill="1" applyAlignment="1">
      <alignment horizontal="left"/>
    </xf>
    <xf numFmtId="0" fontId="33" fillId="18" borderId="0" xfId="37" applyFont="1" applyFill="1" applyAlignment="1">
      <alignment horizontal="right"/>
    </xf>
    <xf numFmtId="0" fontId="34" fillId="18" borderId="0" xfId="37" applyFont="1" applyFill="1" applyAlignment="1">
      <alignment horizontal="center" vertical="center"/>
    </xf>
    <xf numFmtId="0" fontId="35" fillId="18" borderId="0" xfId="37" applyFont="1" applyFill="1" applyBorder="1" applyAlignment="1">
      <alignment horizontal="center"/>
    </xf>
    <xf numFmtId="0" fontId="34" fillId="18" borderId="0" xfId="37" applyFont="1" applyFill="1" applyBorder="1" applyAlignment="1">
      <alignment horizontal="center"/>
    </xf>
    <xf numFmtId="0" fontId="33" fillId="18" borderId="0" xfId="37" applyFont="1" applyFill="1" applyBorder="1"/>
    <xf numFmtId="0" fontId="26" fillId="18" borderId="0" xfId="37" applyFont="1" applyFill="1" applyAlignment="1">
      <alignment vertical="center"/>
    </xf>
    <xf numFmtId="0" fontId="34" fillId="18" borderId="0" xfId="37" applyFont="1" applyFill="1" applyBorder="1" applyAlignment="1">
      <alignment horizontal="center" vertical="center"/>
    </xf>
    <xf numFmtId="0" fontId="22" fillId="18" borderId="10" xfId="37" applyFont="1" applyFill="1" applyBorder="1" applyAlignment="1" applyProtection="1">
      <alignment horizontal="left" vertical="center"/>
      <protection locked="0"/>
    </xf>
    <xf numFmtId="0" fontId="22" fillId="18" borderId="11" xfId="37" applyFont="1" applyFill="1" applyBorder="1" applyAlignment="1" applyProtection="1">
      <alignment horizontal="left" vertical="center"/>
      <protection locked="0"/>
    </xf>
    <xf numFmtId="0" fontId="30" fillId="19" borderId="12" xfId="37" applyFont="1" applyFill="1" applyBorder="1" applyAlignment="1">
      <alignment horizontal="center"/>
    </xf>
    <xf numFmtId="0" fontId="25" fillId="19" borderId="13" xfId="0" applyFont="1" applyFill="1" applyBorder="1" applyProtection="1">
      <protection hidden="1"/>
    </xf>
    <xf numFmtId="0" fontId="24" fillId="19" borderId="14" xfId="37" applyFont="1" applyFill="1" applyBorder="1" applyAlignment="1" applyProtection="1">
      <alignment horizontal="center" vertical="center"/>
      <protection hidden="1"/>
    </xf>
    <xf numFmtId="0" fontId="24" fillId="19" borderId="15" xfId="37" applyFont="1" applyFill="1" applyBorder="1" applyAlignment="1" applyProtection="1">
      <alignment horizontal="center" vertical="center"/>
      <protection hidden="1"/>
    </xf>
    <xf numFmtId="1" fontId="22" fillId="19" borderId="16" xfId="37" applyNumberFormat="1" applyFont="1" applyFill="1" applyBorder="1" applyAlignment="1" applyProtection="1">
      <alignment horizontal="center" vertical="center"/>
      <protection hidden="1"/>
    </xf>
    <xf numFmtId="0" fontId="22" fillId="18" borderId="17" xfId="37" applyFont="1" applyFill="1" applyBorder="1" applyAlignment="1" applyProtection="1">
      <alignment horizontal="center" vertical="center"/>
      <protection locked="0"/>
    </xf>
    <xf numFmtId="0" fontId="22" fillId="18" borderId="18" xfId="37" applyFont="1" applyFill="1" applyBorder="1" applyAlignment="1" applyProtection="1">
      <alignment horizontal="center" vertical="center"/>
      <protection locked="0"/>
    </xf>
    <xf numFmtId="0" fontId="22" fillId="18" borderId="19" xfId="37" applyFont="1" applyFill="1" applyBorder="1" applyAlignment="1" applyProtection="1">
      <alignment horizontal="center" vertical="center"/>
      <protection locked="0"/>
    </xf>
    <xf numFmtId="0" fontId="22" fillId="18" borderId="20" xfId="37" applyFont="1" applyFill="1" applyBorder="1" applyAlignment="1" applyProtection="1">
      <alignment horizontal="center" vertical="center"/>
      <protection locked="0"/>
    </xf>
    <xf numFmtId="0" fontId="23" fillId="19" borderId="21" xfId="37" applyFont="1" applyFill="1" applyBorder="1" applyAlignment="1" applyProtection="1">
      <alignment horizontal="center" vertical="center"/>
      <protection hidden="1"/>
    </xf>
    <xf numFmtId="0" fontId="23" fillId="19" borderId="22" xfId="37" applyFont="1" applyFill="1" applyBorder="1" applyAlignment="1" applyProtection="1">
      <alignment horizontal="center" vertical="center"/>
      <protection hidden="1"/>
    </xf>
    <xf numFmtId="0" fontId="23" fillId="19" borderId="23" xfId="37" applyFont="1" applyFill="1" applyBorder="1" applyAlignment="1" applyProtection="1">
      <alignment horizontal="center" vertical="center"/>
      <protection hidden="1"/>
    </xf>
    <xf numFmtId="0" fontId="24" fillId="19" borderId="24" xfId="37" applyFont="1" applyFill="1" applyBorder="1" applyAlignment="1" applyProtection="1">
      <alignment horizontal="center" vertical="center"/>
      <protection hidden="1"/>
    </xf>
    <xf numFmtId="0" fontId="24" fillId="19" borderId="25" xfId="37" applyFont="1" applyFill="1" applyBorder="1" applyAlignment="1" applyProtection="1">
      <alignment horizontal="center" vertical="center"/>
      <protection hidden="1"/>
    </xf>
    <xf numFmtId="1" fontId="24" fillId="18" borderId="26" xfId="37" applyNumberFormat="1" applyFont="1" applyFill="1" applyBorder="1" applyAlignment="1" applyProtection="1">
      <alignment horizontal="center" vertical="center"/>
      <protection locked="0"/>
    </xf>
    <xf numFmtId="1" fontId="24" fillId="18" borderId="27" xfId="37" applyNumberFormat="1" applyFont="1" applyFill="1" applyBorder="1" applyAlignment="1" applyProtection="1">
      <alignment horizontal="center" vertical="center"/>
      <protection locked="0"/>
    </xf>
    <xf numFmtId="1" fontId="38" fillId="19" borderId="28" xfId="37" applyNumberFormat="1" applyFont="1" applyFill="1" applyBorder="1" applyAlignment="1" applyProtection="1">
      <alignment horizontal="center" vertical="center"/>
      <protection hidden="1"/>
    </xf>
    <xf numFmtId="1" fontId="24" fillId="18" borderId="29" xfId="37" applyNumberFormat="1" applyFont="1" applyFill="1" applyBorder="1" applyAlignment="1" applyProtection="1">
      <alignment horizontal="center" vertical="center"/>
      <protection locked="0"/>
    </xf>
    <xf numFmtId="1" fontId="24" fillId="18" borderId="30" xfId="37" applyNumberFormat="1" applyFont="1" applyFill="1" applyBorder="1" applyAlignment="1" applyProtection="1">
      <alignment horizontal="center" vertical="center"/>
      <protection locked="0"/>
    </xf>
    <xf numFmtId="1" fontId="38" fillId="19" borderId="31" xfId="37" applyNumberFormat="1" applyFont="1" applyFill="1" applyBorder="1" applyAlignment="1" applyProtection="1">
      <alignment horizontal="center" vertical="center"/>
      <protection hidden="1"/>
    </xf>
    <xf numFmtId="1" fontId="38" fillId="19" borderId="32" xfId="37" applyNumberFormat="1" applyFont="1" applyFill="1" applyBorder="1" applyAlignment="1" applyProtection="1">
      <alignment horizontal="center" vertical="center"/>
      <protection hidden="1"/>
    </xf>
    <xf numFmtId="0" fontId="39" fillId="18" borderId="23" xfId="37" applyFont="1" applyFill="1" applyBorder="1" applyAlignment="1"/>
    <xf numFmtId="0" fontId="25" fillId="18" borderId="33" xfId="0" applyFont="1" applyFill="1" applyBorder="1" applyAlignment="1"/>
    <xf numFmtId="0" fontId="25" fillId="18" borderId="34" xfId="0" applyFont="1" applyFill="1" applyBorder="1" applyAlignment="1"/>
    <xf numFmtId="0" fontId="39" fillId="18" borderId="35" xfId="37" applyFont="1" applyFill="1" applyBorder="1" applyAlignment="1"/>
    <xf numFmtId="0" fontId="25" fillId="18" borderId="36" xfId="0" applyFont="1" applyFill="1" applyBorder="1" applyAlignment="1"/>
    <xf numFmtId="0" fontId="39" fillId="18" borderId="37" xfId="37" applyFont="1" applyFill="1" applyBorder="1" applyAlignment="1"/>
    <xf numFmtId="0" fontId="25" fillId="18" borderId="10" xfId="0" applyFont="1" applyFill="1" applyBorder="1" applyAlignment="1"/>
    <xf numFmtId="0" fontId="25" fillId="18" borderId="38" xfId="0" applyFont="1" applyFill="1" applyBorder="1" applyAlignment="1"/>
    <xf numFmtId="0" fontId="27" fillId="18" borderId="0" xfId="0" applyFont="1" applyFill="1"/>
    <xf numFmtId="0" fontId="24" fillId="18" borderId="38" xfId="37" applyFont="1" applyFill="1" applyBorder="1" applyAlignment="1" applyProtection="1">
      <alignment horizontal="center" vertical="center"/>
      <protection locked="0"/>
    </xf>
    <xf numFmtId="0" fontId="24" fillId="18" borderId="18" xfId="37" applyFont="1" applyFill="1" applyBorder="1" applyAlignment="1" applyProtection="1">
      <alignment horizontal="center" vertical="center"/>
      <protection locked="0"/>
    </xf>
    <xf numFmtId="0" fontId="24" fillId="18" borderId="26" xfId="37" applyFont="1" applyFill="1" applyBorder="1" applyAlignment="1" applyProtection="1">
      <alignment horizontal="center" vertical="center"/>
      <protection locked="0"/>
    </xf>
    <xf numFmtId="0" fontId="24" fillId="18" borderId="17" xfId="37" applyFont="1" applyFill="1" applyBorder="1" applyAlignment="1" applyProtection="1">
      <alignment horizontal="center" vertical="center"/>
      <protection locked="0"/>
    </xf>
    <xf numFmtId="0" fontId="24" fillId="18" borderId="39" xfId="37" applyFont="1" applyFill="1" applyBorder="1" applyAlignment="1" applyProtection="1">
      <alignment horizontal="center" vertical="center"/>
      <protection locked="0"/>
    </xf>
    <xf numFmtId="0" fontId="24" fillId="18" borderId="20" xfId="37" applyFont="1" applyFill="1" applyBorder="1" applyAlignment="1" applyProtection="1">
      <alignment horizontal="center" vertical="center"/>
      <protection locked="0"/>
    </xf>
    <xf numFmtId="0" fontId="24" fillId="18" borderId="19" xfId="37" applyFont="1" applyFill="1" applyBorder="1" applyAlignment="1" applyProtection="1">
      <alignment horizontal="center" vertical="center"/>
      <protection locked="0"/>
    </xf>
    <xf numFmtId="0" fontId="24" fillId="18" borderId="10" xfId="37" applyFont="1" applyFill="1" applyBorder="1" applyAlignment="1" applyProtection="1">
      <alignment horizontal="center" vertical="center"/>
      <protection locked="0"/>
    </xf>
    <xf numFmtId="0" fontId="24" fillId="0" borderId="40" xfId="37" applyFont="1" applyFill="1" applyBorder="1" applyAlignment="1" applyProtection="1">
      <alignment horizontal="center" vertical="center"/>
      <protection locked="0"/>
    </xf>
    <xf numFmtId="0" fontId="24" fillId="0" borderId="41" xfId="37" applyFont="1" applyFill="1" applyBorder="1" applyAlignment="1" applyProtection="1">
      <alignment horizontal="center" vertical="center"/>
      <protection locked="0"/>
    </xf>
    <xf numFmtId="1" fontId="38" fillId="19" borderId="30" xfId="37" applyNumberFormat="1" applyFont="1" applyFill="1" applyBorder="1" applyAlignment="1" applyProtection="1">
      <alignment horizontal="center" vertical="center"/>
      <protection hidden="1"/>
    </xf>
    <xf numFmtId="1" fontId="24" fillId="18" borderId="19" xfId="37" applyNumberFormat="1" applyFont="1" applyFill="1" applyBorder="1" applyAlignment="1" applyProtection="1">
      <alignment horizontal="center" vertical="center"/>
      <protection locked="0"/>
    </xf>
    <xf numFmtId="1" fontId="24" fillId="18" borderId="42" xfId="37" applyNumberFormat="1" applyFont="1" applyFill="1" applyBorder="1" applyAlignment="1" applyProtection="1">
      <alignment horizontal="center" vertical="center"/>
      <protection locked="0"/>
    </xf>
    <xf numFmtId="0" fontId="22" fillId="20" borderId="17" xfId="37" applyFont="1" applyFill="1" applyBorder="1" applyAlignment="1" applyProtection="1">
      <alignment horizontal="center" vertical="center"/>
      <protection locked="0"/>
    </xf>
    <xf numFmtId="0" fontId="22" fillId="20" borderId="18" xfId="37" applyFont="1" applyFill="1" applyBorder="1" applyAlignment="1" applyProtection="1">
      <alignment horizontal="center" vertical="center"/>
      <protection locked="0"/>
    </xf>
    <xf numFmtId="0" fontId="22" fillId="20" borderId="10" xfId="37" applyFont="1" applyFill="1" applyBorder="1" applyAlignment="1" applyProtection="1">
      <alignment horizontal="left" vertical="center"/>
      <protection locked="0"/>
    </xf>
    <xf numFmtId="0" fontId="24" fillId="20" borderId="40" xfId="37" applyFont="1" applyFill="1" applyBorder="1" applyAlignment="1" applyProtection="1">
      <alignment horizontal="center" vertical="center"/>
      <protection locked="0"/>
    </xf>
    <xf numFmtId="1" fontId="24" fillId="20" borderId="29" xfId="37" applyNumberFormat="1" applyFont="1" applyFill="1" applyBorder="1" applyAlignment="1" applyProtection="1">
      <alignment horizontal="center" vertical="center"/>
      <protection locked="0"/>
    </xf>
    <xf numFmtId="1" fontId="24" fillId="20" borderId="30" xfId="37" applyNumberFormat="1" applyFont="1" applyFill="1" applyBorder="1" applyAlignment="1" applyProtection="1">
      <alignment horizontal="center" vertical="center"/>
      <protection locked="0"/>
    </xf>
    <xf numFmtId="0" fontId="24" fillId="20" borderId="38" xfId="37" applyFont="1" applyFill="1" applyBorder="1" applyAlignment="1" applyProtection="1">
      <alignment horizontal="center" vertical="center"/>
      <protection locked="0"/>
    </xf>
    <xf numFmtId="0" fontId="24" fillId="20" borderId="18" xfId="37" applyFont="1" applyFill="1" applyBorder="1" applyAlignment="1" applyProtection="1">
      <alignment horizontal="center" vertical="center"/>
      <protection locked="0"/>
    </xf>
    <xf numFmtId="0" fontId="24" fillId="20" borderId="17" xfId="37" applyFont="1" applyFill="1" applyBorder="1" applyAlignment="1" applyProtection="1">
      <alignment horizontal="center" vertical="center"/>
      <protection locked="0"/>
    </xf>
    <xf numFmtId="0" fontId="24" fillId="20" borderId="10" xfId="37" applyFont="1" applyFill="1" applyBorder="1" applyAlignment="1" applyProtection="1">
      <alignment horizontal="center" vertical="center"/>
      <protection locked="0"/>
    </xf>
    <xf numFmtId="1" fontId="38" fillId="19" borderId="26" xfId="37" applyNumberFormat="1" applyFont="1" applyFill="1" applyBorder="1" applyAlignment="1" applyProtection="1">
      <alignment horizontal="center" vertical="center"/>
      <protection hidden="1"/>
    </xf>
    <xf numFmtId="1" fontId="38" fillId="19" borderId="27" xfId="37" applyNumberFormat="1" applyFont="1" applyFill="1" applyBorder="1" applyAlignment="1" applyProtection="1">
      <alignment horizontal="center" vertical="center"/>
      <protection hidden="1"/>
    </xf>
    <xf numFmtId="1" fontId="38" fillId="19" borderId="29" xfId="37" applyNumberFormat="1" applyFont="1" applyFill="1" applyBorder="1" applyAlignment="1" applyProtection="1">
      <alignment horizontal="center" vertical="center"/>
      <protection hidden="1"/>
    </xf>
    <xf numFmtId="1" fontId="38" fillId="19" borderId="43" xfId="37" applyNumberFormat="1" applyFont="1" applyFill="1" applyBorder="1" applyAlignment="1" applyProtection="1">
      <alignment horizontal="center" vertical="center"/>
      <protection hidden="1"/>
    </xf>
    <xf numFmtId="0" fontId="24" fillId="19" borderId="44" xfId="37" applyFont="1" applyFill="1" applyBorder="1" applyAlignment="1" applyProtection="1">
      <alignment horizontal="center" vertical="center"/>
      <protection hidden="1"/>
    </xf>
    <xf numFmtId="0" fontId="24" fillId="19" borderId="45" xfId="37" applyFont="1" applyFill="1" applyBorder="1" applyAlignment="1" applyProtection="1">
      <alignment horizontal="center" vertical="center"/>
      <protection hidden="1"/>
    </xf>
    <xf numFmtId="1" fontId="28" fillId="19" borderId="46" xfId="37" applyNumberFormat="1" applyFont="1" applyFill="1" applyBorder="1" applyAlignment="1" applyProtection="1">
      <alignment horizontal="center" vertical="center"/>
      <protection hidden="1"/>
    </xf>
    <xf numFmtId="1" fontId="37" fillId="19" borderId="46" xfId="37" applyNumberFormat="1" applyFont="1" applyFill="1" applyBorder="1" applyAlignment="1" applyProtection="1">
      <alignment horizontal="center" vertical="center"/>
      <protection hidden="1"/>
    </xf>
    <xf numFmtId="1" fontId="38" fillId="19" borderId="21" xfId="37" applyNumberFormat="1" applyFont="1" applyFill="1" applyBorder="1" applyAlignment="1" applyProtection="1">
      <alignment horizontal="center" vertical="center"/>
      <protection hidden="1"/>
    </xf>
    <xf numFmtId="1" fontId="38" fillId="19" borderId="22" xfId="37" applyNumberFormat="1" applyFont="1" applyFill="1" applyBorder="1" applyAlignment="1" applyProtection="1">
      <alignment horizontal="center" vertical="center"/>
      <protection hidden="1"/>
    </xf>
    <xf numFmtId="1" fontId="22" fillId="19" borderId="46" xfId="37" applyNumberFormat="1" applyFont="1" applyFill="1" applyBorder="1" applyAlignment="1" applyProtection="1">
      <alignment horizontal="center" vertical="center"/>
      <protection hidden="1"/>
    </xf>
    <xf numFmtId="0" fontId="24" fillId="18" borderId="47" xfId="37" applyFont="1" applyFill="1" applyBorder="1" applyAlignment="1" applyProtection="1">
      <alignment horizontal="center" vertical="center"/>
      <protection locked="0"/>
    </xf>
    <xf numFmtId="0" fontId="24" fillId="18" borderId="48" xfId="37" applyFont="1" applyFill="1" applyBorder="1" applyAlignment="1" applyProtection="1">
      <alignment horizontal="center" vertical="center"/>
      <protection locked="0"/>
    </xf>
    <xf numFmtId="164" fontId="41" fillId="19" borderId="49" xfId="0" applyNumberFormat="1" applyFont="1" applyFill="1" applyBorder="1" applyAlignment="1" applyProtection="1">
      <alignment horizontal="center" vertical="center"/>
      <protection hidden="1"/>
    </xf>
    <xf numFmtId="0" fontId="26" fillId="18" borderId="0" xfId="0" applyFont="1" applyFill="1" applyAlignment="1">
      <alignment horizontal="center"/>
    </xf>
    <xf numFmtId="0" fontId="0" fillId="18" borderId="0" xfId="0" applyFill="1" applyBorder="1"/>
    <xf numFmtId="0" fontId="42" fillId="18" borderId="0" xfId="0" applyFont="1" applyFill="1"/>
    <xf numFmtId="164" fontId="43" fillId="19" borderId="50" xfId="0" applyNumberFormat="1" applyFont="1" applyFill="1" applyBorder="1" applyAlignment="1" applyProtection="1">
      <alignment horizontal="center" vertical="center"/>
      <protection hidden="1"/>
    </xf>
    <xf numFmtId="0" fontId="24" fillId="21" borderId="51" xfId="37" applyFont="1" applyFill="1" applyBorder="1" applyAlignment="1" applyProtection="1">
      <alignment horizontal="center" vertical="center"/>
      <protection hidden="1"/>
    </xf>
    <xf numFmtId="0" fontId="26" fillId="18" borderId="26" xfId="37" applyFont="1" applyFill="1" applyBorder="1" applyAlignment="1" applyProtection="1">
      <alignment horizontal="center" vertical="center"/>
      <protection locked="0"/>
    </xf>
    <xf numFmtId="0" fontId="26" fillId="18" borderId="28" xfId="37" applyFont="1" applyFill="1" applyBorder="1" applyAlignment="1" applyProtection="1">
      <alignment horizontal="center" vertical="center"/>
      <protection locked="0"/>
    </xf>
    <xf numFmtId="0" fontId="26" fillId="18" borderId="29" xfId="37" applyFont="1" applyFill="1" applyBorder="1" applyAlignment="1" applyProtection="1">
      <alignment horizontal="center" vertical="center"/>
      <protection locked="0"/>
    </xf>
    <xf numFmtId="0" fontId="26" fillId="18" borderId="31" xfId="37" applyFont="1" applyFill="1" applyBorder="1" applyAlignment="1" applyProtection="1">
      <alignment horizontal="center" vertical="center"/>
      <protection locked="0"/>
    </xf>
    <xf numFmtId="0" fontId="26" fillId="18" borderId="19" xfId="37" applyFont="1" applyFill="1" applyBorder="1" applyAlignment="1" applyProtection="1">
      <alignment horizontal="center" vertical="center"/>
      <protection locked="0"/>
    </xf>
    <xf numFmtId="0" fontId="26" fillId="18" borderId="32" xfId="37" applyFont="1" applyFill="1" applyBorder="1" applyAlignment="1" applyProtection="1">
      <alignment horizontal="center" vertical="center"/>
      <protection locked="0"/>
    </xf>
    <xf numFmtId="0" fontId="30" fillId="19" borderId="37" xfId="37" applyFont="1" applyFill="1" applyBorder="1" applyAlignment="1">
      <alignment horizontal="center"/>
    </xf>
    <xf numFmtId="0" fontId="35" fillId="19" borderId="14" xfId="37" applyFont="1" applyFill="1" applyBorder="1" applyAlignment="1">
      <alignment horizontal="center"/>
    </xf>
    <xf numFmtId="1" fontId="38" fillId="19" borderId="52" xfId="37" applyNumberFormat="1" applyFont="1" applyFill="1" applyBorder="1" applyAlignment="1" applyProtection="1">
      <alignment horizontal="center" vertical="center"/>
      <protection hidden="1"/>
    </xf>
    <xf numFmtId="1" fontId="38" fillId="19" borderId="12" xfId="37" applyNumberFormat="1" applyFont="1" applyFill="1" applyBorder="1" applyAlignment="1" applyProtection="1">
      <alignment horizontal="center" vertical="center"/>
      <protection hidden="1"/>
    </xf>
    <xf numFmtId="1" fontId="38" fillId="19" borderId="53" xfId="37" applyNumberFormat="1" applyFont="1" applyFill="1" applyBorder="1" applyAlignment="1" applyProtection="1">
      <alignment horizontal="center" vertical="center"/>
      <protection hidden="1"/>
    </xf>
    <xf numFmtId="0" fontId="23" fillId="19" borderId="54" xfId="37" applyFont="1" applyFill="1" applyBorder="1" applyAlignment="1" applyProtection="1">
      <alignment horizontal="center" vertical="center"/>
      <protection hidden="1"/>
    </xf>
    <xf numFmtId="1" fontId="38" fillId="19" borderId="54" xfId="37" applyNumberFormat="1" applyFont="1" applyFill="1" applyBorder="1" applyAlignment="1" applyProtection="1">
      <alignment horizontal="center" vertical="center"/>
      <protection hidden="1"/>
    </xf>
    <xf numFmtId="0" fontId="22" fillId="18" borderId="55" xfId="37" applyFont="1" applyFill="1" applyBorder="1" applyAlignment="1" applyProtection="1">
      <alignment horizontal="center" vertical="center"/>
      <protection locked="0"/>
    </xf>
    <xf numFmtId="0" fontId="22" fillId="18" borderId="56" xfId="37" applyFont="1" applyFill="1" applyBorder="1" applyAlignment="1" applyProtection="1">
      <alignment horizontal="center" vertical="center"/>
      <protection locked="0"/>
    </xf>
    <xf numFmtId="0" fontId="22" fillId="18" borderId="0" xfId="37" applyFont="1" applyFill="1" applyBorder="1" applyAlignment="1" applyProtection="1">
      <alignment horizontal="left" vertical="center"/>
      <protection locked="0"/>
    </xf>
    <xf numFmtId="0" fontId="24" fillId="0" borderId="57" xfId="37" applyFont="1" applyFill="1" applyBorder="1" applyAlignment="1" applyProtection="1">
      <alignment horizontal="center" vertical="center"/>
      <protection locked="0"/>
    </xf>
    <xf numFmtId="1" fontId="24" fillId="18" borderId="21" xfId="37" applyNumberFormat="1" applyFont="1" applyFill="1" applyBorder="1" applyAlignment="1" applyProtection="1">
      <alignment horizontal="center" vertical="center"/>
      <protection locked="0"/>
    </xf>
    <xf numFmtId="1" fontId="24" fillId="18" borderId="22" xfId="37" applyNumberFormat="1" applyFont="1" applyFill="1" applyBorder="1" applyAlignment="1" applyProtection="1">
      <alignment horizontal="center" vertical="center"/>
      <protection locked="0"/>
    </xf>
    <xf numFmtId="1" fontId="38" fillId="19" borderId="23" xfId="37" applyNumberFormat="1" applyFont="1" applyFill="1" applyBorder="1" applyAlignment="1" applyProtection="1">
      <alignment horizontal="center" vertical="center"/>
      <protection hidden="1"/>
    </xf>
    <xf numFmtId="0" fontId="24" fillId="18" borderId="36" xfId="37" applyFont="1" applyFill="1" applyBorder="1" applyAlignment="1" applyProtection="1">
      <alignment horizontal="center" vertical="center"/>
      <protection locked="0"/>
    </xf>
    <xf numFmtId="0" fontId="24" fillId="18" borderId="56" xfId="37" applyFont="1" applyFill="1" applyBorder="1" applyAlignment="1" applyProtection="1">
      <alignment horizontal="center" vertical="center"/>
      <protection locked="0"/>
    </xf>
    <xf numFmtId="0" fontId="24" fillId="18" borderId="55" xfId="37" applyFont="1" applyFill="1" applyBorder="1" applyAlignment="1" applyProtection="1">
      <alignment horizontal="center" vertical="center"/>
      <protection locked="0"/>
    </xf>
    <xf numFmtId="0" fontId="24" fillId="18" borderId="0" xfId="37" applyFont="1" applyFill="1" applyBorder="1" applyAlignment="1" applyProtection="1">
      <alignment horizontal="center" vertical="center"/>
      <protection locked="0"/>
    </xf>
    <xf numFmtId="0" fontId="22" fillId="19" borderId="15" xfId="37" applyFont="1" applyFill="1" applyBorder="1" applyAlignment="1" applyProtection="1">
      <alignment horizontal="center" vertical="center"/>
      <protection hidden="1"/>
    </xf>
    <xf numFmtId="0" fontId="23" fillId="19" borderId="51" xfId="37" applyFont="1" applyFill="1" applyBorder="1" applyAlignment="1" applyProtection="1">
      <alignment horizontal="center" vertical="center"/>
      <protection hidden="1"/>
    </xf>
    <xf numFmtId="0" fontId="22" fillId="18" borderId="58" xfId="37" applyFont="1" applyFill="1" applyBorder="1" applyAlignment="1" applyProtection="1">
      <alignment horizontal="center" vertical="center"/>
      <protection locked="0"/>
    </xf>
    <xf numFmtId="0" fontId="22" fillId="0" borderId="58" xfId="37" applyFont="1" applyFill="1" applyBorder="1" applyAlignment="1" applyProtection="1">
      <alignment horizontal="center" vertical="center"/>
      <protection locked="0"/>
    </xf>
    <xf numFmtId="0" fontId="22" fillId="19" borderId="58" xfId="37" applyFont="1" applyFill="1" applyBorder="1" applyAlignment="1" applyProtection="1">
      <alignment horizontal="center" vertical="center"/>
      <protection hidden="1"/>
    </xf>
    <xf numFmtId="0" fontId="22" fillId="19" borderId="51" xfId="37" applyFont="1" applyFill="1" applyBorder="1" applyAlignment="1" applyProtection="1">
      <alignment horizontal="center" vertical="center"/>
      <protection hidden="1"/>
    </xf>
    <xf numFmtId="0" fontId="22" fillId="18" borderId="44" xfId="37" applyFont="1" applyFill="1" applyBorder="1" applyAlignment="1" applyProtection="1">
      <alignment horizontal="center" vertical="center"/>
      <protection locked="0"/>
    </xf>
    <xf numFmtId="0" fontId="22" fillId="18" borderId="59" xfId="37" applyFont="1" applyFill="1" applyBorder="1" applyAlignment="1" applyProtection="1">
      <alignment horizontal="center" vertical="center"/>
      <protection locked="0"/>
    </xf>
    <xf numFmtId="164" fontId="41" fillId="19" borderId="14" xfId="0" applyNumberFormat="1" applyFont="1" applyFill="1" applyBorder="1" applyAlignment="1" applyProtection="1">
      <alignment horizontal="center" vertical="center"/>
      <protection hidden="1"/>
    </xf>
    <xf numFmtId="0" fontId="23" fillId="19" borderId="60" xfId="37" applyFont="1" applyFill="1" applyBorder="1" applyAlignment="1" applyProtection="1">
      <alignment horizontal="center" vertical="center"/>
      <protection hidden="1"/>
    </xf>
    <xf numFmtId="0" fontId="28" fillId="19" borderId="24" xfId="37" applyFont="1" applyFill="1" applyBorder="1" applyAlignment="1" applyProtection="1">
      <alignment horizontal="center" vertical="center"/>
      <protection hidden="1"/>
    </xf>
    <xf numFmtId="0" fontId="28" fillId="19" borderId="25" xfId="37" applyFont="1" applyFill="1" applyBorder="1" applyAlignment="1" applyProtection="1">
      <alignment horizontal="center" vertical="center"/>
      <protection hidden="1"/>
    </xf>
    <xf numFmtId="1" fontId="38" fillId="19" borderId="61" xfId="37" applyNumberFormat="1" applyFont="1" applyFill="1" applyBorder="1" applyAlignment="1" applyProtection="1">
      <alignment horizontal="center" vertical="center"/>
      <protection hidden="1"/>
    </xf>
    <xf numFmtId="1" fontId="24" fillId="20" borderId="26" xfId="37" applyNumberFormat="1" applyFont="1" applyFill="1" applyBorder="1" applyAlignment="1" applyProtection="1">
      <alignment horizontal="center" vertical="center"/>
      <protection locked="0"/>
    </xf>
    <xf numFmtId="1" fontId="24" fillId="20" borderId="27" xfId="37" applyNumberFormat="1" applyFont="1" applyFill="1" applyBorder="1" applyAlignment="1" applyProtection="1">
      <alignment horizontal="center" vertical="center"/>
      <protection locked="0"/>
    </xf>
    <xf numFmtId="0" fontId="22" fillId="19" borderId="24" xfId="37" applyFont="1" applyFill="1" applyBorder="1" applyAlignment="1" applyProtection="1">
      <alignment horizontal="center" vertical="center"/>
      <protection hidden="1"/>
    </xf>
    <xf numFmtId="0" fontId="22" fillId="19" borderId="25" xfId="37" applyFont="1" applyFill="1" applyBorder="1" applyAlignment="1" applyProtection="1">
      <alignment horizontal="center" vertical="center"/>
      <protection hidden="1"/>
    </xf>
    <xf numFmtId="1" fontId="37" fillId="19" borderId="61" xfId="37" applyNumberFormat="1" applyFont="1" applyFill="1" applyBorder="1" applyAlignment="1" applyProtection="1">
      <alignment horizontal="center" vertical="center"/>
      <protection hidden="1"/>
    </xf>
    <xf numFmtId="1" fontId="38" fillId="19" borderId="19" xfId="37" applyNumberFormat="1" applyFont="1" applyFill="1" applyBorder="1" applyAlignment="1" applyProtection="1">
      <alignment horizontal="center" vertical="center"/>
      <protection hidden="1"/>
    </xf>
    <xf numFmtId="1" fontId="38" fillId="19" borderId="42" xfId="37" applyNumberFormat="1" applyFont="1" applyFill="1" applyBorder="1" applyAlignment="1" applyProtection="1">
      <alignment horizontal="center" vertical="center"/>
      <protection hidden="1"/>
    </xf>
    <xf numFmtId="1" fontId="37" fillId="19" borderId="43" xfId="37" applyNumberFormat="1" applyFont="1" applyFill="1" applyBorder="1" applyAlignment="1" applyProtection="1">
      <alignment horizontal="center" vertical="center"/>
      <protection hidden="1"/>
    </xf>
    <xf numFmtId="0" fontId="23" fillId="19" borderId="62" xfId="37" applyFont="1" applyFill="1" applyBorder="1" applyAlignment="1" applyProtection="1">
      <alignment horizontal="center" vertical="center"/>
      <protection hidden="1"/>
    </xf>
    <xf numFmtId="0" fontId="23" fillId="19" borderId="63" xfId="37" applyFont="1" applyFill="1" applyBorder="1" applyAlignment="1" applyProtection="1">
      <alignment horizontal="center" vertical="center"/>
      <protection hidden="1"/>
    </xf>
    <xf numFmtId="1" fontId="37" fillId="19" borderId="24" xfId="37" applyNumberFormat="1" applyFont="1" applyFill="1" applyBorder="1" applyAlignment="1" applyProtection="1">
      <alignment horizontal="center" vertical="center"/>
      <protection hidden="1"/>
    </xf>
    <xf numFmtId="1" fontId="37" fillId="19" borderId="25" xfId="37" applyNumberFormat="1" applyFont="1" applyFill="1" applyBorder="1" applyAlignment="1" applyProtection="1">
      <alignment horizontal="center" vertical="center"/>
      <protection hidden="1"/>
    </xf>
    <xf numFmtId="0" fontId="0" fillId="0" borderId="0" xfId="0" applyProtection="1">
      <protection hidden="1"/>
    </xf>
    <xf numFmtId="0" fontId="46" fillId="18" borderId="0" xfId="37" applyFont="1" applyFill="1" applyAlignment="1" applyProtection="1">
      <alignment horizontal="center" vertical="center"/>
      <protection hidden="1"/>
    </xf>
    <xf numFmtId="0" fontId="34" fillId="18" borderId="0" xfId="37" applyFont="1" applyFill="1" applyProtection="1">
      <protection hidden="1"/>
    </xf>
    <xf numFmtId="0" fontId="33" fillId="18" borderId="0" xfId="37" applyFont="1" applyFill="1" applyProtection="1">
      <protection hidden="1"/>
    </xf>
    <xf numFmtId="0" fontId="33" fillId="18" borderId="0" xfId="37" applyFont="1" applyFill="1" applyAlignment="1" applyProtection="1">
      <alignment horizontal="left"/>
      <protection hidden="1"/>
    </xf>
    <xf numFmtId="0" fontId="33" fillId="18" borderId="0" xfId="37" applyFont="1" applyFill="1" applyAlignment="1" applyProtection="1">
      <alignment horizontal="right"/>
      <protection hidden="1"/>
    </xf>
    <xf numFmtId="0" fontId="25" fillId="18" borderId="0" xfId="0" applyFont="1" applyFill="1" applyProtection="1">
      <protection hidden="1"/>
    </xf>
    <xf numFmtId="0" fontId="33" fillId="18" borderId="0" xfId="37" applyFont="1" applyFill="1" applyAlignment="1" applyProtection="1">
      <alignment horizontal="center" vertical="center"/>
      <protection hidden="1"/>
    </xf>
    <xf numFmtId="0" fontId="34" fillId="18" borderId="0" xfId="37" applyFont="1" applyFill="1" applyAlignment="1" applyProtection="1">
      <alignment horizontal="center" vertical="center"/>
      <protection hidden="1"/>
    </xf>
    <xf numFmtId="0" fontId="26" fillId="18" borderId="0" xfId="0" applyFont="1" applyFill="1" applyAlignment="1" applyProtection="1">
      <alignment horizontal="center"/>
      <protection hidden="1"/>
    </xf>
    <xf numFmtId="0" fontId="0" fillId="18" borderId="0" xfId="0" applyFill="1" applyProtection="1">
      <protection hidden="1"/>
    </xf>
    <xf numFmtId="0" fontId="30" fillId="19" borderId="12" xfId="37" applyFont="1" applyFill="1" applyBorder="1" applyAlignment="1" applyProtection="1">
      <alignment horizontal="center"/>
      <protection hidden="1"/>
    </xf>
    <xf numFmtId="0" fontId="34" fillId="18" borderId="0" xfId="37" applyFont="1" applyFill="1" applyBorder="1" applyAlignment="1" applyProtection="1">
      <alignment horizontal="center" vertical="center"/>
      <protection hidden="1"/>
    </xf>
    <xf numFmtId="0" fontId="34" fillId="18" borderId="0" xfId="37" applyFont="1" applyFill="1" applyBorder="1" applyAlignment="1" applyProtection="1">
      <alignment horizontal="center"/>
      <protection hidden="1"/>
    </xf>
    <xf numFmtId="0" fontId="35" fillId="18" borderId="0" xfId="37" applyFont="1" applyFill="1" applyBorder="1" applyAlignment="1" applyProtection="1">
      <alignment horizontal="center"/>
      <protection hidden="1"/>
    </xf>
    <xf numFmtId="0" fontId="33" fillId="18" borderId="0" xfId="37" applyFont="1" applyFill="1" applyBorder="1" applyProtection="1">
      <protection hidden="1"/>
    </xf>
    <xf numFmtId="0" fontId="26" fillId="18" borderId="26" xfId="37" applyFont="1" applyFill="1" applyBorder="1" applyAlignment="1" applyProtection="1">
      <alignment horizontal="center" vertical="center"/>
      <protection hidden="1"/>
    </xf>
    <xf numFmtId="0" fontId="26" fillId="18" borderId="28" xfId="37" applyFont="1" applyFill="1" applyBorder="1" applyAlignment="1" applyProtection="1">
      <alignment horizontal="center" vertical="center"/>
      <protection hidden="1"/>
    </xf>
    <xf numFmtId="0" fontId="26" fillId="18" borderId="29" xfId="37" applyFont="1" applyFill="1" applyBorder="1" applyAlignment="1" applyProtection="1">
      <alignment horizontal="center" vertical="center"/>
      <protection hidden="1"/>
    </xf>
    <xf numFmtId="0" fontId="26" fillId="18" borderId="31" xfId="37" applyFont="1" applyFill="1" applyBorder="1" applyAlignment="1" applyProtection="1">
      <alignment horizontal="center" vertical="center"/>
      <protection hidden="1"/>
    </xf>
    <xf numFmtId="0" fontId="26" fillId="18" borderId="0" xfId="37" applyFont="1" applyFill="1" applyAlignment="1" applyProtection="1">
      <alignment vertical="center"/>
      <protection hidden="1"/>
    </xf>
    <xf numFmtId="0" fontId="25" fillId="18" borderId="0" xfId="0" applyFont="1" applyFill="1" applyBorder="1" applyAlignment="1" applyProtection="1">
      <protection hidden="1"/>
    </xf>
    <xf numFmtId="0" fontId="26" fillId="18" borderId="19" xfId="37" applyFont="1" applyFill="1" applyBorder="1" applyAlignment="1" applyProtection="1">
      <alignment horizontal="center" vertical="center"/>
      <protection hidden="1"/>
    </xf>
    <xf numFmtId="0" fontId="42" fillId="18" borderId="0" xfId="0" applyFont="1" applyFill="1" applyProtection="1">
      <protection hidden="1"/>
    </xf>
    <xf numFmtId="0" fontId="26" fillId="18" borderId="32" xfId="37" applyFont="1" applyFill="1" applyBorder="1" applyAlignment="1" applyProtection="1">
      <alignment horizontal="center" vertical="center"/>
      <protection hidden="1"/>
    </xf>
    <xf numFmtId="0" fontId="20" fillId="18" borderId="0" xfId="37" applyFont="1" applyFill="1" applyAlignment="1" applyProtection="1">
      <alignment horizontal="center" vertical="center"/>
      <protection hidden="1"/>
    </xf>
    <xf numFmtId="0" fontId="19" fillId="18" borderId="0" xfId="37" applyFont="1" applyFill="1" applyProtection="1">
      <protection hidden="1"/>
    </xf>
    <xf numFmtId="0" fontId="19" fillId="18" borderId="0" xfId="37" applyFont="1" applyFill="1" applyAlignment="1" applyProtection="1">
      <alignment horizontal="left"/>
      <protection hidden="1"/>
    </xf>
    <xf numFmtId="0" fontId="19" fillId="18" borderId="0" xfId="37" applyFont="1" applyFill="1" applyAlignment="1" applyProtection="1">
      <alignment horizontal="right"/>
      <protection hidden="1"/>
    </xf>
    <xf numFmtId="0" fontId="22" fillId="18" borderId="17" xfId="37" applyFont="1" applyFill="1" applyBorder="1" applyAlignment="1" applyProtection="1">
      <alignment horizontal="center" vertical="center"/>
      <protection hidden="1"/>
    </xf>
    <xf numFmtId="0" fontId="22" fillId="18" borderId="18" xfId="37" applyFont="1" applyFill="1" applyBorder="1" applyAlignment="1" applyProtection="1">
      <alignment horizontal="center" vertical="center"/>
      <protection hidden="1"/>
    </xf>
    <xf numFmtId="0" fontId="22" fillId="18" borderId="10" xfId="37" applyFont="1" applyFill="1" applyBorder="1" applyAlignment="1" applyProtection="1">
      <alignment horizontal="left" vertical="center"/>
      <protection hidden="1"/>
    </xf>
    <xf numFmtId="0" fontId="24" fillId="0" borderId="40" xfId="37" applyFont="1" applyFill="1" applyBorder="1" applyAlignment="1" applyProtection="1">
      <alignment horizontal="center" vertical="center"/>
      <protection hidden="1"/>
    </xf>
    <xf numFmtId="1" fontId="24" fillId="18" borderId="26" xfId="37" applyNumberFormat="1" applyFont="1" applyFill="1" applyBorder="1" applyAlignment="1" applyProtection="1">
      <alignment horizontal="center" vertical="center"/>
      <protection hidden="1"/>
    </xf>
    <xf numFmtId="1" fontId="24" fillId="18" borderId="27" xfId="37" applyNumberFormat="1" applyFont="1" applyFill="1" applyBorder="1" applyAlignment="1" applyProtection="1">
      <alignment horizontal="center" vertical="center"/>
      <protection hidden="1"/>
    </xf>
    <xf numFmtId="0" fontId="24" fillId="18" borderId="38" xfId="37" applyFont="1" applyFill="1" applyBorder="1" applyAlignment="1" applyProtection="1">
      <alignment horizontal="center" vertical="center"/>
      <protection hidden="1"/>
    </xf>
    <xf numFmtId="0" fontId="24" fillId="18" borderId="18" xfId="37" applyFont="1" applyFill="1" applyBorder="1" applyAlignment="1" applyProtection="1">
      <alignment horizontal="center" vertical="center"/>
      <protection hidden="1"/>
    </xf>
    <xf numFmtId="0" fontId="24" fillId="18" borderId="26" xfId="37" applyFont="1" applyFill="1" applyBorder="1" applyAlignment="1" applyProtection="1">
      <alignment horizontal="center" vertical="center"/>
      <protection hidden="1"/>
    </xf>
    <xf numFmtId="0" fontId="24" fillId="18" borderId="47" xfId="37" applyFont="1" applyFill="1" applyBorder="1" applyAlignment="1" applyProtection="1">
      <alignment horizontal="center" vertical="center"/>
      <protection hidden="1"/>
    </xf>
    <xf numFmtId="0" fontId="22" fillId="20" borderId="17" xfId="37" applyFont="1" applyFill="1" applyBorder="1" applyAlignment="1" applyProtection="1">
      <alignment horizontal="center" vertical="center"/>
      <protection hidden="1"/>
    </xf>
    <xf numFmtId="0" fontId="22" fillId="20" borderId="18" xfId="37" applyFont="1" applyFill="1" applyBorder="1" applyAlignment="1" applyProtection="1">
      <alignment horizontal="center" vertical="center"/>
      <protection hidden="1"/>
    </xf>
    <xf numFmtId="0" fontId="22" fillId="20" borderId="10" xfId="37" applyFont="1" applyFill="1" applyBorder="1" applyAlignment="1" applyProtection="1">
      <alignment horizontal="left" vertical="center"/>
      <protection hidden="1"/>
    </xf>
    <xf numFmtId="0" fontId="24" fillId="20" borderId="40" xfId="37" applyFont="1" applyFill="1" applyBorder="1" applyAlignment="1" applyProtection="1">
      <alignment horizontal="center" vertical="center"/>
      <protection hidden="1"/>
    </xf>
    <xf numFmtId="1" fontId="24" fillId="20" borderId="29" xfId="37" applyNumberFormat="1" applyFont="1" applyFill="1" applyBorder="1" applyAlignment="1" applyProtection="1">
      <alignment horizontal="center" vertical="center"/>
      <protection hidden="1"/>
    </xf>
    <xf numFmtId="1" fontId="24" fillId="20" borderId="30" xfId="37" applyNumberFormat="1" applyFont="1" applyFill="1" applyBorder="1" applyAlignment="1" applyProtection="1">
      <alignment horizontal="center" vertical="center"/>
      <protection hidden="1"/>
    </xf>
    <xf numFmtId="0" fontId="24" fillId="20" borderId="38" xfId="37" applyFont="1" applyFill="1" applyBorder="1" applyAlignment="1" applyProtection="1">
      <alignment horizontal="center" vertical="center"/>
      <protection hidden="1"/>
    </xf>
    <xf numFmtId="0" fontId="24" fillId="20" borderId="18" xfId="37" applyFont="1" applyFill="1" applyBorder="1" applyAlignment="1" applyProtection="1">
      <alignment horizontal="center" vertical="center"/>
      <protection hidden="1"/>
    </xf>
    <xf numFmtId="0" fontId="24" fillId="20" borderId="17" xfId="37" applyFont="1" applyFill="1" applyBorder="1" applyAlignment="1" applyProtection="1">
      <alignment horizontal="center" vertical="center"/>
      <protection hidden="1"/>
    </xf>
    <xf numFmtId="0" fontId="24" fillId="20" borderId="10" xfId="37" applyFont="1" applyFill="1" applyBorder="1" applyAlignment="1" applyProtection="1">
      <alignment horizontal="center" vertical="center"/>
      <protection hidden="1"/>
    </xf>
    <xf numFmtId="1" fontId="24" fillId="18" borderId="29" xfId="37" applyNumberFormat="1" applyFont="1" applyFill="1" applyBorder="1" applyAlignment="1" applyProtection="1">
      <alignment horizontal="center" vertical="center"/>
      <protection hidden="1"/>
    </xf>
    <xf numFmtId="1" fontId="24" fillId="18" borderId="30" xfId="37" applyNumberFormat="1" applyFont="1" applyFill="1" applyBorder="1" applyAlignment="1" applyProtection="1">
      <alignment horizontal="center" vertical="center"/>
      <protection hidden="1"/>
    </xf>
    <xf numFmtId="0" fontId="24" fillId="18" borderId="17" xfId="37" applyFont="1" applyFill="1" applyBorder="1" applyAlignment="1" applyProtection="1">
      <alignment horizontal="center" vertical="center"/>
      <protection hidden="1"/>
    </xf>
    <xf numFmtId="0" fontId="24" fillId="18" borderId="10" xfId="37" applyFont="1" applyFill="1" applyBorder="1" applyAlignment="1" applyProtection="1">
      <alignment horizontal="center" vertical="center"/>
      <protection hidden="1"/>
    </xf>
    <xf numFmtId="0" fontId="22" fillId="18" borderId="19" xfId="37" applyFont="1" applyFill="1" applyBorder="1" applyAlignment="1" applyProtection="1">
      <alignment horizontal="center" vertical="center"/>
      <protection hidden="1"/>
    </xf>
    <xf numFmtId="0" fontId="22" fillId="18" borderId="20" xfId="37" applyFont="1" applyFill="1" applyBorder="1" applyAlignment="1" applyProtection="1">
      <alignment horizontal="center" vertical="center"/>
      <protection hidden="1"/>
    </xf>
    <xf numFmtId="0" fontId="22" fillId="18" borderId="11" xfId="37" applyFont="1" applyFill="1" applyBorder="1" applyAlignment="1" applyProtection="1">
      <alignment horizontal="left" vertical="center"/>
      <protection hidden="1"/>
    </xf>
    <xf numFmtId="0" fontId="24" fillId="0" borderId="41" xfId="37" applyFont="1" applyFill="1" applyBorder="1" applyAlignment="1" applyProtection="1">
      <alignment horizontal="center" vertical="center"/>
      <protection hidden="1"/>
    </xf>
    <xf numFmtId="1" fontId="24" fillId="18" borderId="21" xfId="37" applyNumberFormat="1" applyFont="1" applyFill="1" applyBorder="1" applyAlignment="1" applyProtection="1">
      <alignment horizontal="center" vertical="center"/>
      <protection hidden="1"/>
    </xf>
    <xf numFmtId="1" fontId="24" fillId="18" borderId="22" xfId="37" applyNumberFormat="1" applyFont="1" applyFill="1" applyBorder="1" applyAlignment="1" applyProtection="1">
      <alignment horizontal="center" vertical="center"/>
      <protection hidden="1"/>
    </xf>
    <xf numFmtId="0" fontId="24" fillId="18" borderId="39" xfId="37" applyFont="1" applyFill="1" applyBorder="1" applyAlignment="1" applyProtection="1">
      <alignment horizontal="center" vertical="center"/>
      <protection hidden="1"/>
    </xf>
    <xf numFmtId="0" fontId="24" fillId="18" borderId="20" xfId="37" applyFont="1" applyFill="1" applyBorder="1" applyAlignment="1" applyProtection="1">
      <alignment horizontal="center" vertical="center"/>
      <protection hidden="1"/>
    </xf>
    <xf numFmtId="0" fontId="24" fillId="18" borderId="19" xfId="37" applyFont="1" applyFill="1" applyBorder="1" applyAlignment="1" applyProtection="1">
      <alignment horizontal="center" vertical="center"/>
      <protection hidden="1"/>
    </xf>
    <xf numFmtId="0" fontId="24" fillId="18" borderId="48" xfId="37" applyFont="1" applyFill="1" applyBorder="1" applyAlignment="1" applyProtection="1">
      <alignment horizontal="center" vertical="center"/>
      <protection hidden="1"/>
    </xf>
    <xf numFmtId="1" fontId="24" fillId="20" borderId="26" xfId="37" applyNumberFormat="1" applyFont="1" applyFill="1" applyBorder="1" applyAlignment="1" applyProtection="1">
      <alignment horizontal="center" vertical="center"/>
      <protection hidden="1"/>
    </xf>
    <xf numFmtId="1" fontId="24" fillId="20" borderId="27" xfId="37" applyNumberFormat="1" applyFont="1" applyFill="1" applyBorder="1" applyAlignment="1" applyProtection="1">
      <alignment horizontal="center" vertical="center"/>
      <protection hidden="1"/>
    </xf>
    <xf numFmtId="0" fontId="22" fillId="18" borderId="55" xfId="37" applyFont="1" applyFill="1" applyBorder="1" applyAlignment="1" applyProtection="1">
      <alignment horizontal="center" vertical="center"/>
      <protection hidden="1"/>
    </xf>
    <xf numFmtId="0" fontId="22" fillId="18" borderId="56" xfId="37" applyFont="1" applyFill="1" applyBorder="1" applyAlignment="1" applyProtection="1">
      <alignment horizontal="center" vertical="center"/>
      <protection hidden="1"/>
    </xf>
    <xf numFmtId="0" fontId="22" fillId="18" borderId="0" xfId="37" applyFont="1" applyFill="1" applyBorder="1" applyAlignment="1" applyProtection="1">
      <alignment horizontal="left" vertical="center"/>
      <protection hidden="1"/>
    </xf>
    <xf numFmtId="0" fontId="24" fillId="0" borderId="57" xfId="37" applyFont="1" applyFill="1" applyBorder="1" applyAlignment="1" applyProtection="1">
      <alignment horizontal="center" vertical="center"/>
      <protection hidden="1"/>
    </xf>
    <xf numFmtId="1" fontId="24" fillId="18" borderId="19" xfId="37" applyNumberFormat="1" applyFont="1" applyFill="1" applyBorder="1" applyAlignment="1" applyProtection="1">
      <alignment horizontal="center" vertical="center"/>
      <protection hidden="1"/>
    </xf>
    <xf numFmtId="1" fontId="24" fillId="18" borderId="42" xfId="37" applyNumberFormat="1" applyFont="1" applyFill="1" applyBorder="1" applyAlignment="1" applyProtection="1">
      <alignment horizontal="center" vertical="center"/>
      <protection hidden="1"/>
    </xf>
    <xf numFmtId="0" fontId="24" fillId="18" borderId="36" xfId="37" applyFont="1" applyFill="1" applyBorder="1" applyAlignment="1" applyProtection="1">
      <alignment horizontal="center" vertical="center"/>
      <protection hidden="1"/>
    </xf>
    <xf numFmtId="0" fontId="24" fillId="18" borderId="56" xfId="37" applyFont="1" applyFill="1" applyBorder="1" applyAlignment="1" applyProtection="1">
      <alignment horizontal="center" vertical="center"/>
      <protection hidden="1"/>
    </xf>
    <xf numFmtId="0" fontId="24" fillId="18" borderId="55" xfId="37" applyFont="1" applyFill="1" applyBorder="1" applyAlignment="1" applyProtection="1">
      <alignment horizontal="center" vertical="center"/>
      <protection hidden="1"/>
    </xf>
    <xf numFmtId="0" fontId="24" fillId="18" borderId="0" xfId="37" applyFont="1" applyFill="1" applyBorder="1" applyAlignment="1" applyProtection="1">
      <alignment horizontal="center" vertical="center"/>
      <protection hidden="1"/>
    </xf>
    <xf numFmtId="0" fontId="22" fillId="18" borderId="58" xfId="37" applyFont="1" applyFill="1" applyBorder="1" applyAlignment="1" applyProtection="1">
      <alignment horizontal="center" vertical="center"/>
      <protection hidden="1"/>
    </xf>
    <xf numFmtId="0" fontId="22" fillId="0" borderId="58" xfId="37" applyFont="1" applyFill="1" applyBorder="1" applyAlignment="1" applyProtection="1">
      <alignment horizontal="center" vertical="center"/>
      <protection hidden="1"/>
    </xf>
    <xf numFmtId="0" fontId="22" fillId="18" borderId="44" xfId="37" applyFont="1" applyFill="1" applyBorder="1" applyAlignment="1" applyProtection="1">
      <alignment horizontal="center" vertical="center"/>
      <protection hidden="1"/>
    </xf>
    <xf numFmtId="0" fontId="22" fillId="18" borderId="59" xfId="37" applyFont="1" applyFill="1" applyBorder="1" applyAlignment="1" applyProtection="1">
      <alignment horizontal="center" vertical="center"/>
      <protection hidden="1"/>
    </xf>
    <xf numFmtId="0" fontId="19" fillId="0" borderId="0" xfId="37" applyFont="1" applyProtection="1">
      <protection hidden="1"/>
    </xf>
    <xf numFmtId="0" fontId="5" fillId="18" borderId="0" xfId="37" applyFill="1" applyProtection="1">
      <protection hidden="1"/>
    </xf>
    <xf numFmtId="46" fontId="19" fillId="18" borderId="0" xfId="37" applyNumberFormat="1" applyFont="1" applyFill="1" applyProtection="1">
      <protection hidden="1"/>
    </xf>
    <xf numFmtId="0" fontId="19" fillId="18" borderId="0" xfId="37" applyFont="1" applyFill="1" applyBorder="1" applyProtection="1">
      <protection hidden="1"/>
    </xf>
    <xf numFmtId="0" fontId="0" fillId="18" borderId="0" xfId="0" applyFill="1" applyBorder="1" applyProtection="1">
      <protection hidden="1"/>
    </xf>
    <xf numFmtId="0" fontId="35" fillId="19" borderId="14" xfId="37" applyFont="1" applyFill="1" applyBorder="1" applyAlignment="1" applyProtection="1">
      <alignment horizontal="center"/>
      <protection hidden="1"/>
    </xf>
    <xf numFmtId="0" fontId="30" fillId="19" borderId="37" xfId="37" applyFont="1" applyFill="1" applyBorder="1" applyAlignment="1" applyProtection="1">
      <alignment horizontal="center"/>
      <protection hidden="1"/>
    </xf>
    <xf numFmtId="0" fontId="25" fillId="18" borderId="33" xfId="0" applyFont="1" applyFill="1" applyBorder="1" applyAlignment="1" applyProtection="1">
      <protection hidden="1"/>
    </xf>
    <xf numFmtId="0" fontId="25" fillId="18" borderId="34" xfId="0" applyFont="1" applyFill="1" applyBorder="1" applyAlignment="1" applyProtection="1">
      <protection hidden="1"/>
    </xf>
    <xf numFmtId="0" fontId="25" fillId="18" borderId="36" xfId="0" applyFont="1" applyFill="1" applyBorder="1" applyAlignment="1" applyProtection="1">
      <protection hidden="1"/>
    </xf>
    <xf numFmtId="0" fontId="25" fillId="18" borderId="10" xfId="0" applyFont="1" applyFill="1" applyBorder="1" applyAlignment="1" applyProtection="1">
      <protection hidden="1"/>
    </xf>
    <xf numFmtId="0" fontId="25" fillId="18" borderId="38" xfId="0" applyFont="1" applyFill="1" applyBorder="1" applyAlignment="1" applyProtection="1">
      <protection hidden="1"/>
    </xf>
    <xf numFmtId="0" fontId="27" fillId="18" borderId="0" xfId="0" applyFont="1" applyFill="1" applyProtection="1">
      <protection hidden="1"/>
    </xf>
    <xf numFmtId="0" fontId="24" fillId="22" borderId="15" xfId="37" applyFont="1" applyFill="1" applyBorder="1" applyAlignment="1" applyProtection="1">
      <alignment horizontal="center" vertical="center"/>
      <protection hidden="1"/>
    </xf>
    <xf numFmtId="0" fontId="47" fillId="18" borderId="0" xfId="37" applyFont="1" applyFill="1" applyBorder="1"/>
    <xf numFmtId="0" fontId="47" fillId="18" borderId="0" xfId="0" applyFont="1" applyFill="1"/>
    <xf numFmtId="0" fontId="48" fillId="18" borderId="0" xfId="37" applyNumberFormat="1" applyFont="1" applyFill="1"/>
    <xf numFmtId="0" fontId="49" fillId="18" borderId="0" xfId="0" applyFont="1" applyFill="1"/>
    <xf numFmtId="0" fontId="48" fillId="18" borderId="0" xfId="37" applyFont="1" applyFill="1"/>
    <xf numFmtId="0" fontId="48" fillId="18" borderId="0" xfId="37" applyFont="1" applyFill="1" applyAlignment="1">
      <alignment horizontal="left"/>
    </xf>
    <xf numFmtId="46" fontId="48" fillId="18" borderId="0" xfId="37" applyNumberFormat="1" applyFont="1" applyFill="1"/>
    <xf numFmtId="0" fontId="48" fillId="18" borderId="0" xfId="37" applyFont="1" applyFill="1" applyAlignment="1">
      <alignment horizontal="right"/>
    </xf>
    <xf numFmtId="0" fontId="47" fillId="18" borderId="0" xfId="37" applyFont="1" applyFill="1"/>
    <xf numFmtId="0" fontId="47" fillId="0" borderId="0" xfId="0" applyFont="1"/>
    <xf numFmtId="0" fontId="49" fillId="0" borderId="0" xfId="0" applyFont="1"/>
    <xf numFmtId="0" fontId="49" fillId="18" borderId="0" xfId="37" applyFont="1" applyFill="1"/>
    <xf numFmtId="0" fontId="47" fillId="18" borderId="0" xfId="37" applyFont="1" applyFill="1" applyAlignment="1">
      <alignment horizontal="left" vertical="center"/>
    </xf>
    <xf numFmtId="0" fontId="0" fillId="0" borderId="34" xfId="0" applyBorder="1"/>
    <xf numFmtId="0" fontId="50" fillId="0" borderId="0" xfId="0" applyFont="1"/>
    <xf numFmtId="0" fontId="50" fillId="0" borderId="48" xfId="0" applyFont="1" applyBorder="1"/>
    <xf numFmtId="0" fontId="50" fillId="0" borderId="0" xfId="0" applyFont="1" applyBorder="1"/>
    <xf numFmtId="0" fontId="50" fillId="0" borderId="12" xfId="0" applyFont="1" applyBorder="1"/>
    <xf numFmtId="0" fontId="54" fillId="0" borderId="27" xfId="0" applyFont="1" applyBorder="1"/>
    <xf numFmtId="0" fontId="50" fillId="0" borderId="31" xfId="0" applyFont="1" applyBorder="1"/>
    <xf numFmtId="0" fontId="50" fillId="0" borderId="19" xfId="0" applyFont="1" applyBorder="1"/>
    <xf numFmtId="0" fontId="50" fillId="0" borderId="42" xfId="0" applyFont="1" applyBorder="1"/>
    <xf numFmtId="0" fontId="50" fillId="0" borderId="32" xfId="0" applyFont="1" applyBorder="1"/>
    <xf numFmtId="0" fontId="50" fillId="0" borderId="53" xfId="0" applyFont="1" applyBorder="1"/>
    <xf numFmtId="0" fontId="53" fillId="0" borderId="30" xfId="0" applyFont="1" applyBorder="1" applyAlignment="1">
      <alignment horizontal="center" vertical="center"/>
    </xf>
    <xf numFmtId="0" fontId="54" fillId="0" borderId="30" xfId="0" applyFont="1" applyBorder="1"/>
    <xf numFmtId="0" fontId="54" fillId="0" borderId="12" xfId="0" applyFont="1" applyBorder="1"/>
    <xf numFmtId="0" fontId="0" fillId="0" borderId="49" xfId="0" applyBorder="1" applyAlignment="1">
      <alignment horizontal="center"/>
    </xf>
    <xf numFmtId="0" fontId="0" fillId="0" borderId="64" xfId="0" applyBorder="1" applyAlignment="1">
      <alignment horizontal="center"/>
    </xf>
    <xf numFmtId="0" fontId="54" fillId="0" borderId="65" xfId="0" applyFont="1" applyBorder="1"/>
    <xf numFmtId="0" fontId="54" fillId="0" borderId="37" xfId="0" applyFont="1" applyBorder="1"/>
    <xf numFmtId="0" fontId="50" fillId="0" borderId="52" xfId="0" applyFont="1" applyBorder="1"/>
    <xf numFmtId="0" fontId="0" fillId="0" borderId="66" xfId="0" applyBorder="1" applyAlignment="1">
      <alignment horizontal="center"/>
    </xf>
    <xf numFmtId="0" fontId="53" fillId="18" borderId="57" xfId="0" applyFont="1" applyFill="1" applyBorder="1"/>
    <xf numFmtId="0" fontId="50" fillId="18" borderId="57" xfId="0" applyFont="1" applyFill="1" applyBorder="1"/>
    <xf numFmtId="0" fontId="53" fillId="18" borderId="0" xfId="0" applyFont="1" applyFill="1" applyBorder="1" applyAlignment="1">
      <alignment horizontal="center" vertical="center"/>
    </xf>
    <xf numFmtId="0" fontId="53" fillId="18" borderId="56" xfId="0" applyFont="1" applyFill="1" applyBorder="1" applyAlignment="1">
      <alignment horizontal="center" vertical="center"/>
    </xf>
    <xf numFmtId="0" fontId="50" fillId="18" borderId="0" xfId="0" applyFont="1" applyFill="1" applyBorder="1"/>
    <xf numFmtId="0" fontId="50" fillId="18" borderId="56" xfId="0" applyFont="1" applyFill="1" applyBorder="1"/>
    <xf numFmtId="0" fontId="50" fillId="18" borderId="67" xfId="0" applyFont="1" applyFill="1" applyBorder="1"/>
    <xf numFmtId="0" fontId="50" fillId="18" borderId="48" xfId="0" applyFont="1" applyFill="1" applyBorder="1"/>
    <xf numFmtId="0" fontId="53" fillId="0" borderId="12" xfId="0" applyFont="1" applyBorder="1" applyAlignment="1">
      <alignment horizontal="center" vertical="center"/>
    </xf>
    <xf numFmtId="0" fontId="54" fillId="0" borderId="22" xfId="0" applyFont="1" applyBorder="1"/>
    <xf numFmtId="0" fontId="54" fillId="0" borderId="23" xfId="0" applyFont="1" applyBorder="1"/>
    <xf numFmtId="0" fontId="53" fillId="0" borderId="30" xfId="0" applyFont="1" applyBorder="1" applyAlignment="1">
      <alignment horizontal="left" vertical="center"/>
    </xf>
    <xf numFmtId="0" fontId="53" fillId="0" borderId="22" xfId="0" applyFont="1" applyBorder="1" applyAlignment="1">
      <alignment horizontal="left" vertical="center"/>
    </xf>
    <xf numFmtId="0" fontId="53" fillId="0" borderId="65" xfId="0" applyFont="1" applyBorder="1" applyAlignment="1">
      <alignment horizontal="left" vertical="center"/>
    </xf>
    <xf numFmtId="0" fontId="50" fillId="18" borderId="68" xfId="0" applyFont="1" applyFill="1" applyBorder="1"/>
    <xf numFmtId="0" fontId="50" fillId="18" borderId="69" xfId="0" applyFont="1" applyFill="1" applyBorder="1"/>
    <xf numFmtId="0" fontId="50" fillId="18" borderId="13" xfId="0" applyFont="1" applyFill="1" applyBorder="1"/>
    <xf numFmtId="0" fontId="53" fillId="18" borderId="70" xfId="0" applyFont="1" applyFill="1" applyBorder="1" applyAlignment="1">
      <alignment horizontal="center"/>
    </xf>
    <xf numFmtId="0" fontId="53" fillId="18" borderId="67" xfId="0" applyFont="1" applyFill="1" applyBorder="1" applyAlignment="1">
      <alignment horizontal="center"/>
    </xf>
    <xf numFmtId="0" fontId="50" fillId="0" borderId="26" xfId="0" applyFont="1" applyFill="1" applyBorder="1"/>
    <xf numFmtId="0" fontId="55" fillId="18" borderId="26" xfId="0" applyFont="1" applyFill="1" applyBorder="1" applyAlignment="1">
      <alignment horizontal="center" vertical="center"/>
    </xf>
    <xf numFmtId="0" fontId="55" fillId="18" borderId="52" xfId="0" applyFont="1" applyFill="1" applyBorder="1" applyAlignment="1">
      <alignment horizontal="center" vertical="center"/>
    </xf>
    <xf numFmtId="0" fontId="55" fillId="0" borderId="26" xfId="0" applyFont="1" applyBorder="1" applyAlignment="1">
      <alignment horizontal="center" vertical="center"/>
    </xf>
    <xf numFmtId="0" fontId="0" fillId="18" borderId="0" xfId="0" applyFill="1" applyBorder="1" applyAlignment="1">
      <alignment horizontal="center" vertical="center"/>
    </xf>
    <xf numFmtId="0" fontId="55" fillId="18" borderId="68" xfId="0" applyFont="1" applyFill="1" applyBorder="1" applyAlignment="1">
      <alignment horizontal="center" vertical="center"/>
    </xf>
    <xf numFmtId="0" fontId="0" fillId="18" borderId="69" xfId="0" applyFill="1" applyBorder="1" applyAlignment="1">
      <alignment horizontal="center" vertical="center"/>
    </xf>
    <xf numFmtId="0" fontId="0" fillId="18" borderId="13" xfId="0" applyFill="1" applyBorder="1" applyAlignment="1">
      <alignment horizontal="center" vertical="center"/>
    </xf>
    <xf numFmtId="0" fontId="55" fillId="18" borderId="57" xfId="0" applyFont="1" applyFill="1" applyBorder="1" applyAlignment="1">
      <alignment horizontal="center" vertical="center"/>
    </xf>
    <xf numFmtId="0" fontId="0" fillId="18" borderId="56" xfId="0" applyFill="1" applyBorder="1" applyAlignment="1">
      <alignment horizontal="center" vertical="center"/>
    </xf>
    <xf numFmtId="0" fontId="58" fillId="0" borderId="42" xfId="0" applyFont="1" applyBorder="1" applyAlignment="1">
      <alignment horizontal="center" vertical="center"/>
    </xf>
    <xf numFmtId="0" fontId="58" fillId="0" borderId="22" xfId="0" applyFont="1" applyBorder="1" applyAlignment="1">
      <alignment horizontal="center" vertical="center"/>
    </xf>
    <xf numFmtId="0" fontId="58" fillId="0" borderId="54" xfId="0" applyFont="1" applyBorder="1" applyAlignment="1">
      <alignment horizontal="center" vertical="center"/>
    </xf>
    <xf numFmtId="0" fontId="0" fillId="0" borderId="71" xfId="0" applyBorder="1" applyAlignment="1">
      <alignment horizontal="center"/>
    </xf>
    <xf numFmtId="0" fontId="0" fillId="0" borderId="41" xfId="0" applyBorder="1" applyAlignment="1">
      <alignment horizontal="center"/>
    </xf>
    <xf numFmtId="0" fontId="53" fillId="0" borderId="30" xfId="0" applyFont="1" applyBorder="1" applyAlignment="1">
      <alignment horizontal="left"/>
    </xf>
    <xf numFmtId="0" fontId="0" fillId="0" borderId="40" xfId="0" applyBorder="1" applyAlignment="1">
      <alignment horizontal="center"/>
    </xf>
    <xf numFmtId="49" fontId="50" fillId="0" borderId="26" xfId="0" applyNumberFormat="1" applyFont="1" applyBorder="1"/>
    <xf numFmtId="0" fontId="50" fillId="0" borderId="28" xfId="0" applyFont="1" applyBorder="1"/>
    <xf numFmtId="0" fontId="50" fillId="0" borderId="29" xfId="0" applyFont="1" applyBorder="1" applyAlignment="1">
      <alignment horizontal="left"/>
    </xf>
    <xf numFmtId="0" fontId="50" fillId="0" borderId="19" xfId="0" applyFont="1" applyBorder="1" applyAlignment="1">
      <alignment horizontal="left"/>
    </xf>
    <xf numFmtId="0" fontId="53" fillId="0" borderId="65" xfId="0" applyFont="1" applyBorder="1" applyAlignment="1">
      <alignment horizontal="left"/>
    </xf>
    <xf numFmtId="0" fontId="0" fillId="0" borderId="19" xfId="0" applyBorder="1"/>
    <xf numFmtId="0" fontId="0" fillId="0" borderId="42" xfId="0" applyBorder="1"/>
    <xf numFmtId="0" fontId="58" fillId="0" borderId="21" xfId="0" applyFont="1" applyBorder="1" applyAlignment="1">
      <alignment horizontal="center" vertical="center"/>
    </xf>
    <xf numFmtId="0" fontId="58" fillId="0" borderId="19" xfId="0" applyFont="1" applyBorder="1" applyAlignment="1">
      <alignment horizontal="center" vertical="center"/>
    </xf>
    <xf numFmtId="0" fontId="58" fillId="0" borderId="23" xfId="0" applyFont="1" applyBorder="1" applyAlignment="1">
      <alignment horizontal="center" vertical="center"/>
    </xf>
    <xf numFmtId="0" fontId="58" fillId="0" borderId="34" xfId="0" applyFont="1" applyBorder="1" applyAlignment="1">
      <alignment horizontal="center" vertical="center"/>
    </xf>
    <xf numFmtId="0" fontId="53" fillId="0" borderId="72" xfId="0" applyFont="1" applyBorder="1" applyAlignment="1">
      <alignment horizontal="center" vertical="center"/>
    </xf>
    <xf numFmtId="0" fontId="0" fillId="0" borderId="30" xfId="0" applyBorder="1" applyAlignment="1">
      <alignment horizontal="center" vertical="center"/>
    </xf>
    <xf numFmtId="0" fontId="55" fillId="0" borderId="12" xfId="0" applyFont="1" applyBorder="1" applyAlignment="1">
      <alignment horizontal="center" vertical="center"/>
    </xf>
    <xf numFmtId="0" fontId="0" fillId="0" borderId="53" xfId="0" applyBorder="1"/>
    <xf numFmtId="0" fontId="53" fillId="18" borderId="30" xfId="0" applyFont="1" applyFill="1" applyBorder="1" applyAlignment="1">
      <alignment horizontal="center" vertical="center"/>
    </xf>
    <xf numFmtId="0" fontId="53" fillId="18" borderId="12" xfId="0" applyFont="1" applyFill="1" applyBorder="1" applyAlignment="1">
      <alignment horizontal="center" vertical="center"/>
    </xf>
    <xf numFmtId="0" fontId="53" fillId="18" borderId="33" xfId="0" applyFont="1" applyFill="1" applyBorder="1" applyAlignment="1">
      <alignment horizontal="center" vertical="center"/>
    </xf>
    <xf numFmtId="0" fontId="53" fillId="18" borderId="23" xfId="0" applyFont="1" applyFill="1" applyBorder="1" applyAlignment="1">
      <alignment horizontal="center" vertical="center"/>
    </xf>
    <xf numFmtId="0" fontId="53" fillId="18" borderId="35" xfId="0" applyFont="1" applyFill="1" applyBorder="1" applyAlignment="1">
      <alignment horizontal="center" vertical="center"/>
    </xf>
    <xf numFmtId="0" fontId="0" fillId="18" borderId="48" xfId="0" applyFill="1" applyBorder="1"/>
    <xf numFmtId="0" fontId="0" fillId="18" borderId="50" xfId="0" applyFill="1" applyBorder="1"/>
    <xf numFmtId="0" fontId="61" fillId="18" borderId="22" xfId="0" applyFont="1" applyFill="1" applyBorder="1" applyAlignment="1">
      <alignment horizontal="center" vertical="center"/>
    </xf>
    <xf numFmtId="0" fontId="61" fillId="18" borderId="23" xfId="0" applyFont="1" applyFill="1" applyBorder="1" applyAlignment="1">
      <alignment horizontal="center" vertical="center"/>
    </xf>
    <xf numFmtId="0" fontId="0" fillId="18" borderId="35" xfId="0" applyFill="1" applyBorder="1"/>
    <xf numFmtId="0" fontId="0" fillId="0" borderId="69" xfId="0" applyBorder="1"/>
    <xf numFmtId="0" fontId="0" fillId="18" borderId="68" xfId="0" applyFill="1" applyBorder="1"/>
    <xf numFmtId="0" fontId="0" fillId="18" borderId="69" xfId="0" applyFill="1" applyBorder="1"/>
    <xf numFmtId="0" fontId="0" fillId="18" borderId="57" xfId="0" applyFill="1" applyBorder="1"/>
    <xf numFmtId="0" fontId="0" fillId="18" borderId="67" xfId="0" applyFill="1" applyBorder="1"/>
    <xf numFmtId="0" fontId="50" fillId="0" borderId="40" xfId="0" applyFont="1" applyFill="1" applyBorder="1"/>
    <xf numFmtId="0" fontId="50" fillId="18" borderId="15" xfId="0" applyFont="1" applyFill="1" applyBorder="1"/>
    <xf numFmtId="0" fontId="50" fillId="18" borderId="59" xfId="0" applyFont="1" applyFill="1" applyBorder="1"/>
    <xf numFmtId="0" fontId="50" fillId="18" borderId="51" xfId="0" applyFont="1" applyFill="1" applyBorder="1"/>
    <xf numFmtId="0" fontId="55" fillId="0" borderId="52" xfId="0" applyFont="1" applyBorder="1" applyAlignment="1">
      <alignment horizontal="center" vertical="center"/>
    </xf>
    <xf numFmtId="0" fontId="61" fillId="0" borderId="22" xfId="0" applyFont="1" applyBorder="1" applyAlignment="1">
      <alignment horizontal="center" vertical="center"/>
    </xf>
    <xf numFmtId="0" fontId="52" fillId="18" borderId="69" xfId="0" applyFont="1" applyFill="1" applyBorder="1" applyAlignment="1">
      <alignment horizontal="left"/>
    </xf>
    <xf numFmtId="0" fontId="53" fillId="18" borderId="26" xfId="0" applyFont="1" applyFill="1" applyBorder="1" applyAlignment="1">
      <alignment horizontal="center" vertical="center"/>
    </xf>
    <xf numFmtId="0" fontId="53" fillId="18" borderId="19" xfId="0" applyFont="1" applyFill="1" applyBorder="1" applyAlignment="1">
      <alignment horizontal="center" vertical="center"/>
    </xf>
    <xf numFmtId="0" fontId="50" fillId="0" borderId="61" xfId="0" applyFont="1" applyBorder="1"/>
    <xf numFmtId="0" fontId="61" fillId="0" borderId="23" xfId="0" applyFont="1" applyBorder="1" applyAlignment="1">
      <alignment horizontal="center" vertical="center"/>
    </xf>
    <xf numFmtId="0" fontId="55" fillId="0" borderId="30" xfId="0" applyFont="1" applyBorder="1" applyAlignment="1">
      <alignment horizontal="center"/>
    </xf>
    <xf numFmtId="0" fontId="55" fillId="0" borderId="30" xfId="0" applyFont="1" applyBorder="1"/>
    <xf numFmtId="0" fontId="55" fillId="0" borderId="29" xfId="0" applyFont="1" applyBorder="1"/>
    <xf numFmtId="0" fontId="0" fillId="0" borderId="31" xfId="0" applyBorder="1" applyAlignment="1">
      <alignment horizontal="center" vertical="center"/>
    </xf>
    <xf numFmtId="0" fontId="53" fillId="18" borderId="21" xfId="0" applyFont="1" applyFill="1" applyBorder="1" applyAlignment="1">
      <alignment horizontal="center" vertical="center"/>
    </xf>
    <xf numFmtId="0" fontId="53" fillId="18" borderId="55" xfId="0" applyFont="1" applyFill="1" applyBorder="1" applyAlignment="1">
      <alignment horizontal="center" vertical="center"/>
    </xf>
    <xf numFmtId="0" fontId="0" fillId="0" borderId="12" xfId="0" applyBorder="1" applyAlignment="1">
      <alignment horizontal="center" vertical="center"/>
    </xf>
    <xf numFmtId="0" fontId="0" fillId="0" borderId="18" xfId="0" applyBorder="1" applyAlignment="1">
      <alignment horizontal="center"/>
    </xf>
    <xf numFmtId="0" fontId="0" fillId="0" borderId="62" xfId="0" applyBorder="1" applyAlignment="1">
      <alignment horizontal="center"/>
    </xf>
    <xf numFmtId="0" fontId="54" fillId="0" borderId="28" xfId="0" applyFont="1" applyBorder="1"/>
    <xf numFmtId="0" fontId="54" fillId="0" borderId="31" xfId="0" applyFont="1" applyBorder="1"/>
    <xf numFmtId="0" fontId="50" fillId="0" borderId="10" xfId="0" applyFont="1" applyFill="1" applyBorder="1"/>
    <xf numFmtId="0" fontId="50" fillId="0" borderId="27" xfId="0" applyFont="1" applyFill="1" applyBorder="1"/>
    <xf numFmtId="0" fontId="55" fillId="18" borderId="29" xfId="0" applyFont="1" applyFill="1" applyBorder="1" applyAlignment="1">
      <alignment horizontal="center" vertical="center"/>
    </xf>
    <xf numFmtId="0" fontId="47" fillId="18" borderId="19" xfId="37" applyFont="1" applyFill="1" applyBorder="1" applyAlignment="1">
      <alignment horizontal="left" vertical="center"/>
    </xf>
    <xf numFmtId="0" fontId="55" fillId="18" borderId="12" xfId="0" applyFont="1" applyFill="1" applyBorder="1" applyAlignment="1">
      <alignment horizontal="center" vertical="center"/>
    </xf>
    <xf numFmtId="0" fontId="50" fillId="0" borderId="34" xfId="0" applyFont="1" applyFill="1" applyBorder="1" applyAlignment="1">
      <alignment horizontal="center" vertical="center"/>
    </xf>
    <xf numFmtId="0" fontId="55" fillId="0" borderId="29" xfId="0" applyFont="1" applyBorder="1" applyAlignment="1">
      <alignment horizontal="center" vertical="center"/>
    </xf>
    <xf numFmtId="0" fontId="53" fillId="0" borderId="22" xfId="0" applyFont="1" applyBorder="1" applyAlignment="1">
      <alignment horizontal="left"/>
    </xf>
    <xf numFmtId="0" fontId="50" fillId="18" borderId="72" xfId="0" applyFont="1" applyFill="1" applyBorder="1" applyAlignment="1"/>
    <xf numFmtId="0" fontId="50" fillId="18" borderId="72" xfId="0" applyFont="1" applyFill="1" applyBorder="1"/>
    <xf numFmtId="0" fontId="0" fillId="18" borderId="34" xfId="0" applyFill="1" applyBorder="1"/>
    <xf numFmtId="0" fontId="0" fillId="18" borderId="55" xfId="0" applyFill="1" applyBorder="1"/>
    <xf numFmtId="0" fontId="0" fillId="18" borderId="23" xfId="0" applyFill="1" applyBorder="1"/>
    <xf numFmtId="0" fontId="54" fillId="0" borderId="54" xfId="0" applyFont="1" applyBorder="1"/>
    <xf numFmtId="0" fontId="0" fillId="0" borderId="63" xfId="0" applyBorder="1" applyAlignment="1">
      <alignment horizontal="center"/>
    </xf>
    <xf numFmtId="0" fontId="55" fillId="0" borderId="12" xfId="0" applyFont="1" applyBorder="1"/>
    <xf numFmtId="0" fontId="26" fillId="18" borderId="0" xfId="0" applyFont="1" applyFill="1" applyAlignment="1">
      <alignment wrapText="1"/>
    </xf>
    <xf numFmtId="0" fontId="67" fillId="18" borderId="0" xfId="0" applyFont="1" applyFill="1" applyAlignment="1">
      <alignment horizontal="justify" wrapText="1"/>
    </xf>
    <xf numFmtId="0" fontId="70" fillId="18" borderId="0" xfId="0" applyFont="1" applyFill="1" applyAlignment="1">
      <alignment horizontal="justify" wrapText="1"/>
    </xf>
    <xf numFmtId="0" fontId="66" fillId="18" borderId="0" xfId="0" applyFont="1" applyFill="1" applyAlignment="1">
      <alignment horizontal="justify" wrapText="1"/>
    </xf>
    <xf numFmtId="0" fontId="66" fillId="18" borderId="0" xfId="0" applyFont="1" applyFill="1" applyAlignment="1">
      <alignment horizontal="left" wrapText="1"/>
    </xf>
    <xf numFmtId="0" fontId="67" fillId="18" borderId="0" xfId="0" applyFont="1" applyFill="1" applyAlignment="1">
      <alignment horizontal="left" wrapText="1"/>
    </xf>
    <xf numFmtId="0" fontId="0" fillId="18" borderId="0" xfId="0" applyFill="1" applyAlignment="1">
      <alignment wrapText="1"/>
    </xf>
    <xf numFmtId="0" fontId="66" fillId="18" borderId="0" xfId="0" applyFont="1" applyFill="1" applyAlignment="1">
      <alignment wrapText="1"/>
    </xf>
    <xf numFmtId="0" fontId="66" fillId="18" borderId="0" xfId="0" applyFont="1" applyFill="1" applyAlignment="1">
      <alignment horizontal="center" wrapText="1"/>
    </xf>
    <xf numFmtId="0" fontId="25" fillId="18" borderId="0" xfId="0" applyFont="1" applyFill="1" applyAlignment="1">
      <alignment wrapText="1"/>
    </xf>
    <xf numFmtId="0" fontId="0" fillId="0" borderId="0" xfId="0" applyFill="1"/>
    <xf numFmtId="0" fontId="72" fillId="18" borderId="0" xfId="0" applyFont="1" applyFill="1" applyAlignment="1">
      <alignment horizontal="left" wrapText="1"/>
    </xf>
    <xf numFmtId="0" fontId="73" fillId="18" borderId="0" xfId="0" applyFont="1" applyFill="1" applyAlignment="1">
      <alignment wrapText="1"/>
    </xf>
    <xf numFmtId="0" fontId="0" fillId="0" borderId="42" xfId="0" applyBorder="1" applyAlignment="1">
      <alignment horizontal="center" vertical="center"/>
    </xf>
    <xf numFmtId="0" fontId="0" fillId="0" borderId="65" xfId="0" applyBorder="1" applyAlignment="1">
      <alignment horizontal="center"/>
    </xf>
    <xf numFmtId="49" fontId="0" fillId="0" borderId="0" xfId="0" applyNumberFormat="1"/>
    <xf numFmtId="0" fontId="0" fillId="0" borderId="0" xfId="0" applyAlignment="1">
      <alignment horizontal="center"/>
    </xf>
    <xf numFmtId="49" fontId="25" fillId="0" borderId="29" xfId="0" applyNumberFormat="1" applyFont="1" applyBorder="1" applyAlignment="1">
      <alignment horizontal="center" vertical="center"/>
    </xf>
    <xf numFmtId="49" fontId="0" fillId="0" borderId="29" xfId="0" applyNumberFormat="1" applyBorder="1" applyAlignment="1">
      <alignment horizontal="center" vertical="center"/>
    </xf>
    <xf numFmtId="49" fontId="0" fillId="0" borderId="19" xfId="0" applyNumberFormat="1" applyBorder="1" applyAlignment="1">
      <alignment horizontal="center" vertical="center"/>
    </xf>
    <xf numFmtId="0" fontId="0" fillId="0" borderId="17" xfId="0" applyBorder="1"/>
    <xf numFmtId="0" fontId="0" fillId="0" borderId="65" xfId="0" applyBorder="1"/>
    <xf numFmtId="0" fontId="0" fillId="0" borderId="73" xfId="0" applyBorder="1"/>
    <xf numFmtId="0" fontId="59" fillId="0" borderId="44" xfId="0" applyFont="1" applyBorder="1"/>
    <xf numFmtId="0" fontId="59" fillId="0" borderId="45" xfId="0" applyFont="1" applyBorder="1"/>
    <xf numFmtId="0" fontId="59" fillId="0" borderId="16" xfId="0" applyFont="1" applyBorder="1"/>
    <xf numFmtId="0" fontId="43" fillId="0" borderId="31" xfId="0" applyFont="1" applyBorder="1" applyAlignment="1">
      <alignment horizontal="center" vertical="center"/>
    </xf>
    <xf numFmtId="14" fontId="0" fillId="0" borderId="30" xfId="0" applyNumberFormat="1" applyBorder="1" applyAlignment="1">
      <alignment horizontal="center" vertical="center"/>
    </xf>
    <xf numFmtId="0" fontId="25" fillId="0" borderId="30" xfId="0" applyFont="1" applyBorder="1" applyAlignment="1">
      <alignment horizontal="center" vertical="center"/>
    </xf>
    <xf numFmtId="0" fontId="25" fillId="0" borderId="30" xfId="0" applyFont="1" applyBorder="1" applyAlignment="1">
      <alignment horizontal="center" vertical="center" wrapText="1"/>
    </xf>
    <xf numFmtId="0" fontId="0" fillId="0" borderId="32" xfId="0" applyBorder="1" applyAlignment="1">
      <alignment horizontal="center" vertical="center"/>
    </xf>
    <xf numFmtId="0" fontId="25" fillId="19" borderId="15" xfId="37" applyFont="1" applyFill="1" applyBorder="1" applyAlignment="1">
      <alignment horizontal="center" vertical="center"/>
    </xf>
    <xf numFmtId="0" fontId="0" fillId="0" borderId="59" xfId="0" applyBorder="1" applyAlignment="1"/>
    <xf numFmtId="0" fontId="0" fillId="0" borderId="51" xfId="0" applyBorder="1" applyAlignment="1"/>
    <xf numFmtId="0" fontId="35" fillId="19" borderId="15" xfId="37" applyFont="1" applyFill="1" applyBorder="1" applyAlignment="1">
      <alignment horizontal="center" vertical="center"/>
    </xf>
    <xf numFmtId="0" fontId="0" fillId="19" borderId="59" xfId="0" applyFill="1" applyBorder="1" applyAlignment="1">
      <alignment horizontal="center"/>
    </xf>
    <xf numFmtId="0" fontId="0" fillId="19" borderId="51" xfId="0" applyFill="1" applyBorder="1" applyAlignment="1">
      <alignment horizontal="center"/>
    </xf>
    <xf numFmtId="0" fontId="0" fillId="19" borderId="59" xfId="0" applyFill="1" applyBorder="1" applyAlignment="1">
      <alignment horizontal="center" vertical="center"/>
    </xf>
    <xf numFmtId="0" fontId="0" fillId="19" borderId="51" xfId="0" applyFill="1" applyBorder="1" applyAlignment="1">
      <alignment horizontal="center" vertical="center"/>
    </xf>
    <xf numFmtId="0" fontId="31" fillId="19" borderId="41" xfId="37" applyFont="1" applyFill="1" applyBorder="1" applyAlignment="1">
      <alignment vertical="center"/>
    </xf>
    <xf numFmtId="0" fontId="31" fillId="19" borderId="11" xfId="0" applyFont="1" applyFill="1" applyBorder="1" applyAlignment="1"/>
    <xf numFmtId="49" fontId="32" fillId="19" borderId="19" xfId="37" applyNumberFormat="1" applyFont="1" applyFill="1" applyBorder="1" applyAlignment="1">
      <alignment horizontal="center" vertical="center"/>
    </xf>
    <xf numFmtId="49" fontId="32" fillId="19" borderId="42" xfId="0" applyNumberFormat="1" applyFont="1" applyFill="1" applyBorder="1" applyAlignment="1">
      <alignment horizontal="center" vertical="center"/>
    </xf>
    <xf numFmtId="49" fontId="31" fillId="19" borderId="42" xfId="0" applyNumberFormat="1" applyFont="1" applyFill="1" applyBorder="1" applyAlignment="1">
      <alignment horizontal="center" vertical="center"/>
    </xf>
    <xf numFmtId="49" fontId="31" fillId="19" borderId="32" xfId="0" applyNumberFormat="1" applyFont="1" applyFill="1" applyBorder="1" applyAlignment="1">
      <alignment horizontal="center" vertical="center"/>
    </xf>
    <xf numFmtId="0" fontId="35" fillId="19" borderId="67" xfId="37" applyFont="1" applyFill="1" applyBorder="1" applyAlignment="1">
      <alignment horizontal="center" vertical="center"/>
    </xf>
    <xf numFmtId="0" fontId="0" fillId="19" borderId="48" xfId="0" applyFill="1" applyBorder="1" applyAlignment="1">
      <alignment horizontal="center"/>
    </xf>
    <xf numFmtId="0" fontId="0" fillId="19" borderId="50" xfId="0" applyFill="1" applyBorder="1" applyAlignment="1">
      <alignment horizontal="center"/>
    </xf>
    <xf numFmtId="0" fontId="31" fillId="19" borderId="70" xfId="37" applyFont="1" applyFill="1" applyBorder="1" applyAlignment="1">
      <alignment vertical="center"/>
    </xf>
    <xf numFmtId="0" fontId="31" fillId="19" borderId="47" xfId="0" applyFont="1" applyFill="1" applyBorder="1" applyAlignment="1"/>
    <xf numFmtId="0" fontId="32" fillId="19" borderId="26" xfId="37" applyFont="1" applyFill="1" applyBorder="1" applyAlignment="1" applyProtection="1">
      <alignment horizontal="center" vertical="center"/>
      <protection locked="0"/>
    </xf>
    <xf numFmtId="0" fontId="32" fillId="19" borderId="27" xfId="0" applyFont="1" applyFill="1" applyBorder="1" applyAlignment="1" applyProtection="1">
      <alignment horizontal="center" vertical="center"/>
      <protection locked="0"/>
    </xf>
    <xf numFmtId="0" fontId="31" fillId="19" borderId="27" xfId="0" applyFont="1" applyFill="1" applyBorder="1" applyAlignment="1">
      <alignment horizontal="center" vertical="center"/>
    </xf>
    <xf numFmtId="0" fontId="31" fillId="19" borderId="28" xfId="0" applyFont="1" applyFill="1" applyBorder="1" applyAlignment="1">
      <alignment horizontal="center" vertical="center"/>
    </xf>
    <xf numFmtId="0" fontId="31" fillId="19" borderId="26" xfId="37" applyFont="1" applyFill="1" applyBorder="1" applyAlignment="1">
      <alignment vertical="center"/>
    </xf>
    <xf numFmtId="0" fontId="0" fillId="19" borderId="27" xfId="0" applyFill="1" applyBorder="1" applyAlignment="1"/>
    <xf numFmtId="0" fontId="0" fillId="19" borderId="52" xfId="0" applyFill="1" applyBorder="1" applyAlignment="1"/>
    <xf numFmtId="0" fontId="31" fillId="19" borderId="19" xfId="37" applyFont="1" applyFill="1" applyBorder="1" applyAlignment="1">
      <alignment vertical="center"/>
    </xf>
    <xf numFmtId="0" fontId="0" fillId="19" borderId="42" xfId="0" applyFill="1" applyBorder="1" applyAlignment="1"/>
    <xf numFmtId="0" fontId="0" fillId="19" borderId="53" xfId="0" applyFill="1" applyBorder="1" applyAlignment="1"/>
    <xf numFmtId="0" fontId="32" fillId="19" borderId="26" xfId="0" applyFont="1" applyFill="1" applyBorder="1" applyAlignment="1">
      <alignment horizontal="center" vertical="center"/>
    </xf>
    <xf numFmtId="0" fontId="26" fillId="19" borderId="27" xfId="0" applyFont="1" applyFill="1" applyBorder="1" applyAlignment="1"/>
    <xf numFmtId="0" fontId="26" fillId="19" borderId="28" xfId="0" applyFont="1" applyFill="1" applyBorder="1" applyAlignment="1"/>
    <xf numFmtId="0" fontId="32" fillId="19" borderId="19" xfId="0" applyFont="1" applyFill="1" applyBorder="1" applyAlignment="1">
      <alignment horizontal="center" vertical="center"/>
    </xf>
    <xf numFmtId="0" fontId="26" fillId="19" borderId="42" xfId="0" applyFont="1" applyFill="1" applyBorder="1" applyAlignment="1"/>
    <xf numFmtId="0" fontId="26" fillId="19" borderId="32" xfId="0" applyFont="1" applyFill="1" applyBorder="1" applyAlignment="1"/>
    <xf numFmtId="0" fontId="26" fillId="20" borderId="19" xfId="0" applyFont="1" applyFill="1" applyBorder="1" applyAlignment="1" applyProtection="1">
      <alignment horizontal="center"/>
      <protection locked="0"/>
    </xf>
    <xf numFmtId="0" fontId="26" fillId="20" borderId="42" xfId="0" applyFont="1" applyFill="1" applyBorder="1" applyAlignment="1" applyProtection="1">
      <alignment horizontal="center"/>
      <protection locked="0"/>
    </xf>
    <xf numFmtId="0" fontId="0" fillId="18" borderId="42" xfId="0" applyFill="1" applyBorder="1" applyAlignment="1" applyProtection="1">
      <alignment horizontal="center" vertical="center"/>
      <protection locked="0"/>
    </xf>
    <xf numFmtId="0" fontId="0" fillId="18" borderId="32" xfId="0" applyFill="1" applyBorder="1" applyAlignment="1" applyProtection="1">
      <alignment horizontal="center" vertical="center"/>
      <protection locked="0"/>
    </xf>
    <xf numFmtId="0" fontId="26" fillId="20" borderId="29" xfId="0" applyFont="1" applyFill="1" applyBorder="1" applyAlignment="1" applyProtection="1">
      <alignment horizontal="center"/>
      <protection locked="0"/>
    </xf>
    <xf numFmtId="0" fontId="26" fillId="20" borderId="30" xfId="0" applyFont="1" applyFill="1" applyBorder="1" applyAlignment="1" applyProtection="1">
      <alignment horizontal="center"/>
      <protection locked="0"/>
    </xf>
    <xf numFmtId="0" fontId="0" fillId="19" borderId="26" xfId="0" applyFill="1" applyBorder="1" applyAlignment="1" applyProtection="1">
      <alignment horizontal="center"/>
      <protection hidden="1"/>
    </xf>
    <xf numFmtId="0" fontId="0" fillId="19" borderId="27" xfId="0" applyFill="1" applyBorder="1" applyAlignment="1" applyProtection="1">
      <alignment horizontal="center"/>
      <protection hidden="1"/>
    </xf>
    <xf numFmtId="0" fontId="0" fillId="19" borderId="27" xfId="0" applyFill="1" applyBorder="1" applyAlignment="1">
      <alignment horizontal="center"/>
    </xf>
    <xf numFmtId="0" fontId="0" fillId="19" borderId="28" xfId="0" applyFill="1" applyBorder="1" applyAlignment="1">
      <alignment horizontal="center"/>
    </xf>
    <xf numFmtId="0" fontId="0" fillId="18" borderId="30" xfId="0" applyFill="1" applyBorder="1" applyAlignment="1" applyProtection="1">
      <alignment horizontal="center" vertical="center"/>
      <protection locked="0"/>
    </xf>
    <xf numFmtId="0" fontId="0" fillId="18" borderId="31" xfId="0" applyFill="1" applyBorder="1" applyAlignment="1" applyProtection="1">
      <alignment horizontal="center" vertical="center"/>
      <protection locked="0"/>
    </xf>
    <xf numFmtId="0" fontId="32" fillId="18" borderId="26" xfId="37" applyFont="1" applyFill="1" applyBorder="1" applyAlignment="1" applyProtection="1">
      <alignment horizontal="center" vertical="center"/>
      <protection locked="0" hidden="1"/>
    </xf>
    <xf numFmtId="0" fontId="32" fillId="18" borderId="27" xfId="0" applyFont="1" applyFill="1" applyBorder="1" applyAlignment="1" applyProtection="1">
      <alignment horizontal="center" vertical="center"/>
      <protection locked="0" hidden="1"/>
    </xf>
    <xf numFmtId="0" fontId="31" fillId="0" borderId="27" xfId="0" applyFont="1" applyBorder="1" applyAlignment="1" applyProtection="1">
      <alignment horizontal="center" vertical="center"/>
      <protection hidden="1"/>
    </xf>
    <xf numFmtId="0" fontId="31" fillId="0" borderId="28" xfId="0" applyFont="1" applyBorder="1" applyAlignment="1" applyProtection="1">
      <alignment horizontal="center" vertical="center"/>
      <protection hidden="1"/>
    </xf>
    <xf numFmtId="49" fontId="32" fillId="18" borderId="29" xfId="37" applyNumberFormat="1" applyFont="1" applyFill="1" applyBorder="1" applyAlignment="1" applyProtection="1">
      <alignment horizontal="center" vertical="center"/>
      <protection locked="0"/>
    </xf>
    <xf numFmtId="49" fontId="32" fillId="18" borderId="30" xfId="0" applyNumberFormat="1" applyFont="1" applyFill="1" applyBorder="1" applyAlignment="1" applyProtection="1">
      <alignment horizontal="center" vertical="center"/>
      <protection locked="0"/>
    </xf>
    <xf numFmtId="49" fontId="31" fillId="0" borderId="30" xfId="0" applyNumberFormat="1" applyFont="1" applyBorder="1" applyAlignment="1" applyProtection="1">
      <alignment horizontal="center" vertical="center"/>
      <protection locked="0"/>
    </xf>
    <xf numFmtId="49" fontId="31" fillId="0" borderId="31" xfId="0" applyNumberFormat="1" applyFont="1" applyBorder="1" applyAlignment="1" applyProtection="1">
      <alignment horizontal="center" vertical="center"/>
      <protection locked="0"/>
    </xf>
    <xf numFmtId="0" fontId="32" fillId="18" borderId="29" xfId="37" applyFont="1" applyFill="1" applyBorder="1" applyAlignment="1" applyProtection="1">
      <alignment horizontal="center" vertical="center"/>
      <protection locked="0"/>
    </xf>
    <xf numFmtId="0" fontId="32" fillId="18" borderId="30" xfId="0" applyFont="1" applyFill="1" applyBorder="1" applyAlignment="1" applyProtection="1">
      <alignment horizontal="center" vertical="center"/>
      <protection locked="0"/>
    </xf>
    <xf numFmtId="0" fontId="31" fillId="0" borderId="30" xfId="0" applyFont="1" applyBorder="1" applyAlignment="1" applyProtection="1">
      <alignment horizontal="center" vertical="center"/>
      <protection locked="0"/>
    </xf>
    <xf numFmtId="0" fontId="31" fillId="0" borderId="31" xfId="0" applyFont="1" applyBorder="1" applyAlignment="1" applyProtection="1">
      <alignment horizontal="center" vertical="center"/>
      <protection locked="0"/>
    </xf>
    <xf numFmtId="0" fontId="31" fillId="19" borderId="71" xfId="37" applyFont="1" applyFill="1" applyBorder="1" applyAlignment="1">
      <alignment vertical="center"/>
    </xf>
    <xf numFmtId="0" fontId="31" fillId="19" borderId="74" xfId="0" applyFont="1" applyFill="1" applyBorder="1" applyAlignment="1"/>
    <xf numFmtId="0" fontId="31" fillId="19" borderId="40" xfId="37" applyFont="1" applyFill="1" applyBorder="1" applyAlignment="1">
      <alignment vertical="center"/>
    </xf>
    <xf numFmtId="0" fontId="31" fillId="19" borderId="10" xfId="0" applyFont="1" applyFill="1" applyBorder="1" applyAlignment="1"/>
    <xf numFmtId="0" fontId="23" fillId="19" borderId="68" xfId="37" applyFont="1" applyFill="1" applyBorder="1" applyAlignment="1" applyProtection="1">
      <alignment horizontal="center" vertical="center"/>
      <protection hidden="1"/>
    </xf>
    <xf numFmtId="0" fontId="23" fillId="19" borderId="57" xfId="37" applyFont="1" applyFill="1" applyBorder="1" applyAlignment="1" applyProtection="1">
      <alignment horizontal="center" vertical="center"/>
      <protection hidden="1"/>
    </xf>
    <xf numFmtId="0" fontId="23" fillId="19" borderId="67" xfId="37" applyFont="1" applyFill="1" applyBorder="1" applyAlignment="1" applyProtection="1">
      <alignment horizontal="center" vertical="center"/>
      <protection hidden="1"/>
    </xf>
    <xf numFmtId="0" fontId="25" fillId="19" borderId="68" xfId="37" applyFont="1" applyFill="1" applyBorder="1" applyAlignment="1">
      <alignment horizontal="center" vertical="center"/>
    </xf>
    <xf numFmtId="0" fontId="0" fillId="0" borderId="69" xfId="0" applyBorder="1" applyAlignment="1">
      <alignment horizontal="center"/>
    </xf>
    <xf numFmtId="0" fontId="0" fillId="0" borderId="13" xfId="0" applyBorder="1" applyAlignment="1">
      <alignment horizontal="center"/>
    </xf>
    <xf numFmtId="0" fontId="23" fillId="19" borderId="17" xfId="37" applyFont="1" applyFill="1" applyBorder="1" applyAlignment="1" applyProtection="1">
      <alignment horizontal="center" vertical="center"/>
      <protection hidden="1"/>
    </xf>
    <xf numFmtId="0" fontId="23" fillId="19" borderId="65" xfId="37" applyFont="1" applyFill="1" applyBorder="1" applyAlignment="1" applyProtection="1">
      <alignment horizontal="center" vertical="center"/>
      <protection hidden="1"/>
    </xf>
    <xf numFmtId="0" fontId="25" fillId="19" borderId="37" xfId="0" applyFont="1" applyFill="1" applyBorder="1" applyAlignment="1" applyProtection="1">
      <alignment horizontal="center" vertical="center"/>
      <protection hidden="1"/>
    </xf>
    <xf numFmtId="0" fontId="25" fillId="19" borderId="73" xfId="0" applyFont="1" applyFill="1" applyBorder="1" applyAlignment="1" applyProtection="1">
      <alignment horizontal="center" vertical="center"/>
      <protection hidden="1"/>
    </xf>
    <xf numFmtId="0" fontId="23" fillId="19" borderId="15" xfId="37" applyFont="1" applyFill="1" applyBorder="1" applyAlignment="1" applyProtection="1">
      <alignment horizontal="center" vertical="center"/>
      <protection hidden="1"/>
    </xf>
    <xf numFmtId="0" fontId="0" fillId="0" borderId="59" xfId="0" applyBorder="1" applyAlignment="1">
      <alignment horizontal="center" vertical="center"/>
    </xf>
    <xf numFmtId="0" fontId="0" fillId="0" borderId="51" xfId="0" applyBorder="1" applyAlignment="1">
      <alignment horizontal="center" vertical="center"/>
    </xf>
    <xf numFmtId="49" fontId="23" fillId="19" borderId="59" xfId="37" applyNumberFormat="1" applyFont="1" applyFill="1" applyBorder="1" applyAlignment="1" applyProtection="1">
      <alignment horizontal="center" vertical="center"/>
      <protection hidden="1"/>
    </xf>
    <xf numFmtId="0" fontId="26" fillId="19" borderId="59" xfId="0" applyFont="1" applyFill="1" applyBorder="1" applyAlignment="1" applyProtection="1">
      <alignment horizontal="center" vertical="center"/>
      <protection hidden="1"/>
    </xf>
    <xf numFmtId="0" fontId="26" fillId="19" borderId="51" xfId="0" applyFont="1" applyFill="1" applyBorder="1" applyAlignment="1" applyProtection="1">
      <alignment horizontal="center" vertical="center"/>
      <protection hidden="1"/>
    </xf>
    <xf numFmtId="0" fontId="21" fillId="19" borderId="15" xfId="37" applyFont="1" applyFill="1" applyBorder="1" applyAlignment="1" applyProtection="1">
      <alignment horizontal="left" vertical="center"/>
      <protection hidden="1"/>
    </xf>
    <xf numFmtId="0" fontId="21" fillId="19" borderId="59" xfId="37" applyFont="1" applyFill="1" applyBorder="1" applyAlignment="1" applyProtection="1">
      <alignment horizontal="left" vertical="center"/>
      <protection hidden="1"/>
    </xf>
    <xf numFmtId="0" fontId="21" fillId="19" borderId="51" xfId="37" applyFont="1" applyFill="1" applyBorder="1" applyAlignment="1" applyProtection="1">
      <alignment horizontal="left" vertical="center"/>
      <protection hidden="1"/>
    </xf>
    <xf numFmtId="0" fontId="23" fillId="19" borderId="77" xfId="37" applyFont="1" applyFill="1" applyBorder="1" applyAlignment="1" applyProtection="1">
      <alignment horizontal="center" vertical="center"/>
      <protection hidden="1"/>
    </xf>
    <xf numFmtId="0" fontId="23" fillId="19" borderId="61" xfId="37" applyFont="1" applyFill="1" applyBorder="1" applyAlignment="1" applyProtection="1">
      <alignment horizontal="center" vertical="center"/>
      <protection hidden="1"/>
    </xf>
    <xf numFmtId="0" fontId="35" fillId="18" borderId="15" xfId="37" applyFont="1" applyFill="1"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26" fillId="18" borderId="19" xfId="37" applyFont="1" applyFill="1" applyBorder="1" applyAlignment="1" applyProtection="1">
      <alignment horizontal="center" vertical="center"/>
      <protection locked="0"/>
    </xf>
    <xf numFmtId="0" fontId="29" fillId="18" borderId="42" xfId="0" applyFont="1" applyFill="1" applyBorder="1" applyAlignment="1" applyProtection="1">
      <alignment horizontal="center" vertical="center"/>
      <protection locked="0"/>
    </xf>
    <xf numFmtId="0" fontId="29" fillId="18" borderId="32" xfId="0" applyFont="1" applyFill="1" applyBorder="1" applyAlignment="1" applyProtection="1">
      <alignment horizontal="center" vertical="center"/>
      <protection locked="0"/>
    </xf>
    <xf numFmtId="0" fontId="31" fillId="19" borderId="29" xfId="37" applyFont="1" applyFill="1" applyBorder="1" applyAlignment="1">
      <alignment horizontal="left" vertical="center"/>
    </xf>
    <xf numFmtId="0" fontId="31" fillId="19" borderId="30" xfId="37" applyFont="1" applyFill="1" applyBorder="1" applyAlignment="1">
      <alignment horizontal="left" vertical="center"/>
    </xf>
    <xf numFmtId="0" fontId="31" fillId="19" borderId="31" xfId="37" applyFont="1" applyFill="1" applyBorder="1" applyAlignment="1">
      <alignment horizontal="left" vertical="center"/>
    </xf>
    <xf numFmtId="0" fontId="31" fillId="19" borderId="19" xfId="37" applyFont="1" applyFill="1" applyBorder="1" applyAlignment="1">
      <alignment horizontal="left" vertical="center"/>
    </xf>
    <xf numFmtId="0" fontId="31" fillId="19" borderId="42" xfId="37" applyFont="1" applyFill="1" applyBorder="1" applyAlignment="1">
      <alignment horizontal="left" vertical="center"/>
    </xf>
    <xf numFmtId="0" fontId="31" fillId="19" borderId="32" xfId="37" applyFont="1" applyFill="1" applyBorder="1" applyAlignment="1">
      <alignment horizontal="left" vertical="center"/>
    </xf>
    <xf numFmtId="0" fontId="26" fillId="18" borderId="29" xfId="37" applyFont="1" applyFill="1" applyBorder="1" applyAlignment="1" applyProtection="1">
      <alignment horizontal="center" vertical="center"/>
      <protection locked="0"/>
    </xf>
    <xf numFmtId="0" fontId="29" fillId="18" borderId="30" xfId="0" applyFont="1" applyFill="1" applyBorder="1" applyAlignment="1" applyProtection="1">
      <alignment horizontal="center" vertical="center"/>
      <protection locked="0"/>
    </xf>
    <xf numFmtId="0" fontId="29" fillId="18" borderId="31" xfId="0" applyFont="1" applyFill="1" applyBorder="1" applyAlignment="1" applyProtection="1">
      <alignment horizontal="center" vertical="center"/>
      <protection locked="0"/>
    </xf>
    <xf numFmtId="0" fontId="31" fillId="19" borderId="26" xfId="37" applyFont="1" applyFill="1" applyBorder="1" applyAlignment="1">
      <alignment horizontal="left" vertical="center"/>
    </xf>
    <xf numFmtId="0" fontId="31" fillId="19" borderId="27" xfId="37" applyFont="1" applyFill="1" applyBorder="1" applyAlignment="1">
      <alignment horizontal="left" vertical="center"/>
    </xf>
    <xf numFmtId="0" fontId="31" fillId="19" borderId="28" xfId="37" applyFont="1" applyFill="1" applyBorder="1" applyAlignment="1">
      <alignment horizontal="left" vertical="center"/>
    </xf>
    <xf numFmtId="0" fontId="0" fillId="0" borderId="59" xfId="0" applyBorder="1" applyAlignment="1" applyProtection="1">
      <alignment horizontal="center"/>
      <protection locked="0"/>
    </xf>
    <xf numFmtId="0" fontId="0" fillId="0" borderId="51" xfId="0" applyBorder="1" applyAlignment="1" applyProtection="1">
      <alignment horizontal="center"/>
      <protection locked="0"/>
    </xf>
    <xf numFmtId="0" fontId="35" fillId="18" borderId="67" xfId="37" applyFont="1" applyFill="1" applyBorder="1" applyAlignment="1" applyProtection="1">
      <alignment horizontal="center" vertical="center"/>
      <protection locked="0"/>
    </xf>
    <xf numFmtId="0" fontId="0" fillId="0" borderId="48" xfId="0" applyBorder="1" applyAlignment="1" applyProtection="1">
      <alignment horizontal="center"/>
      <protection locked="0"/>
    </xf>
    <xf numFmtId="0" fontId="0" fillId="0" borderId="50" xfId="0" applyBorder="1" applyAlignment="1" applyProtection="1">
      <alignment horizontal="center"/>
      <protection locked="0"/>
    </xf>
    <xf numFmtId="0" fontId="23" fillId="19" borderId="75" xfId="37" applyFont="1" applyFill="1" applyBorder="1" applyAlignment="1" applyProtection="1">
      <alignment horizontal="center" vertical="center"/>
      <protection hidden="1"/>
    </xf>
    <xf numFmtId="0" fontId="23" fillId="19" borderId="25" xfId="37" applyFont="1" applyFill="1" applyBorder="1" applyAlignment="1" applyProtection="1">
      <alignment horizontal="center" vertical="center"/>
      <protection hidden="1"/>
    </xf>
    <xf numFmtId="0" fontId="25" fillId="18" borderId="23" xfId="0" applyFont="1" applyFill="1" applyBorder="1" applyAlignment="1" applyProtection="1">
      <alignment horizontal="left" vertical="top" wrapText="1"/>
      <protection locked="0"/>
    </xf>
    <xf numFmtId="0" fontId="0" fillId="0" borderId="33" xfId="0" applyBorder="1"/>
    <xf numFmtId="0" fontId="0" fillId="0" borderId="34" xfId="0" applyBorder="1"/>
    <xf numFmtId="0" fontId="0" fillId="0" borderId="35" xfId="0" applyBorder="1"/>
    <xf numFmtId="0" fontId="0" fillId="0" borderId="0" xfId="0"/>
    <xf numFmtId="0" fontId="0" fillId="0" borderId="36" xfId="0" applyBorder="1"/>
    <xf numFmtId="0" fontId="0" fillId="0" borderId="37" xfId="0" applyBorder="1"/>
    <xf numFmtId="0" fontId="0" fillId="0" borderId="10" xfId="0" applyBorder="1"/>
    <xf numFmtId="0" fontId="0" fillId="0" borderId="38" xfId="0" applyBorder="1"/>
    <xf numFmtId="0" fontId="23" fillId="19" borderId="78" xfId="37" applyFont="1" applyFill="1" applyBorder="1" applyAlignment="1" applyProtection="1">
      <alignment horizontal="center" vertical="center"/>
      <protection hidden="1"/>
    </xf>
    <xf numFmtId="0" fontId="21" fillId="19" borderId="67" xfId="37" applyFont="1" applyFill="1" applyBorder="1" applyAlignment="1" applyProtection="1">
      <alignment horizontal="left" vertical="center"/>
      <protection hidden="1"/>
    </xf>
    <xf numFmtId="0" fontId="21" fillId="19" borderId="48" xfId="37" applyFont="1" applyFill="1" applyBorder="1" applyAlignment="1" applyProtection="1">
      <alignment horizontal="left" vertical="center"/>
      <protection hidden="1"/>
    </xf>
    <xf numFmtId="0" fontId="21" fillId="19" borderId="50" xfId="37" applyFont="1" applyFill="1" applyBorder="1" applyAlignment="1" applyProtection="1">
      <alignment horizontal="left" vertical="center"/>
      <protection hidden="1"/>
    </xf>
    <xf numFmtId="0" fontId="40" fillId="19" borderId="76" xfId="37" applyFont="1" applyFill="1" applyBorder="1" applyAlignment="1" applyProtection="1">
      <alignment horizontal="center" vertical="center" wrapText="1"/>
      <protection hidden="1"/>
    </xf>
    <xf numFmtId="0" fontId="40" fillId="19" borderId="55" xfId="37" applyFont="1" applyFill="1" applyBorder="1" applyAlignment="1" applyProtection="1">
      <alignment horizontal="center" vertical="center" wrapText="1"/>
      <protection hidden="1"/>
    </xf>
    <xf numFmtId="0" fontId="40" fillId="19" borderId="24" xfId="37" applyFont="1" applyFill="1" applyBorder="1" applyAlignment="1" applyProtection="1">
      <alignment horizontal="center" vertical="center" wrapText="1"/>
      <protection hidden="1"/>
    </xf>
    <xf numFmtId="0" fontId="23" fillId="19" borderId="77" xfId="37" applyFont="1" applyFill="1" applyBorder="1" applyAlignment="1" applyProtection="1">
      <alignment horizontal="center" vertical="center" wrapText="1"/>
      <protection hidden="1"/>
    </xf>
    <xf numFmtId="0" fontId="23" fillId="19" borderId="78" xfId="37" applyFont="1" applyFill="1" applyBorder="1" applyAlignment="1" applyProtection="1">
      <alignment horizontal="center" vertical="center" wrapText="1"/>
      <protection hidden="1"/>
    </xf>
    <xf numFmtId="0" fontId="23" fillId="19" borderId="61" xfId="37" applyFont="1" applyFill="1" applyBorder="1" applyAlignment="1" applyProtection="1">
      <alignment horizontal="center" vertical="center" wrapText="1"/>
      <protection hidden="1"/>
    </xf>
    <xf numFmtId="0" fontId="23" fillId="19" borderId="79" xfId="37" applyFont="1" applyFill="1" applyBorder="1" applyAlignment="1" applyProtection="1">
      <alignment horizontal="center" vertical="center" wrapText="1"/>
      <protection hidden="1"/>
    </xf>
    <xf numFmtId="0" fontId="23" fillId="19" borderId="80" xfId="37" applyFont="1" applyFill="1" applyBorder="1" applyAlignment="1" applyProtection="1">
      <alignment horizontal="center" vertical="center" wrapText="1"/>
      <protection hidden="1"/>
    </xf>
    <xf numFmtId="0" fontId="23" fillId="19" borderId="81" xfId="37" applyFont="1" applyFill="1" applyBorder="1" applyAlignment="1" applyProtection="1">
      <alignment horizontal="center" vertical="center" wrapText="1"/>
      <protection hidden="1"/>
    </xf>
    <xf numFmtId="0" fontId="23" fillId="19" borderId="70" xfId="37" applyFont="1" applyFill="1" applyBorder="1" applyAlignment="1" applyProtection="1">
      <alignment horizontal="center" vertical="center"/>
      <protection hidden="1"/>
    </xf>
    <xf numFmtId="0" fontId="23" fillId="19" borderId="47" xfId="37" applyFont="1" applyFill="1" applyBorder="1" applyAlignment="1" applyProtection="1">
      <alignment horizontal="center" vertical="center"/>
      <protection hidden="1"/>
    </xf>
    <xf numFmtId="0" fontId="23" fillId="19" borderId="60" xfId="37" applyFont="1" applyFill="1" applyBorder="1" applyAlignment="1" applyProtection="1">
      <alignment horizontal="center" vertical="center"/>
      <protection hidden="1"/>
    </xf>
    <xf numFmtId="0" fontId="23" fillId="19" borderId="76" xfId="37" applyFont="1" applyFill="1" applyBorder="1" applyAlignment="1" applyProtection="1">
      <alignment horizontal="center" vertical="center"/>
      <protection hidden="1"/>
    </xf>
    <xf numFmtId="0" fontId="23" fillId="19" borderId="24" xfId="37" applyFont="1" applyFill="1" applyBorder="1" applyAlignment="1" applyProtection="1">
      <alignment horizontal="center" vertical="center"/>
      <protection hidden="1"/>
    </xf>
    <xf numFmtId="0" fontId="23" fillId="19" borderId="13" xfId="37" applyFont="1" applyFill="1" applyBorder="1" applyAlignment="1" applyProtection="1">
      <alignment horizontal="center" vertical="center"/>
      <protection hidden="1"/>
    </xf>
    <xf numFmtId="0" fontId="23" fillId="19" borderId="56" xfId="37" applyFont="1" applyFill="1" applyBorder="1" applyAlignment="1" applyProtection="1">
      <alignment horizontal="center" vertical="center"/>
      <protection hidden="1"/>
    </xf>
    <xf numFmtId="0" fontId="64" fillId="18" borderId="0" xfId="0" applyFont="1" applyFill="1" applyAlignment="1">
      <alignment horizontal="center" wrapText="1"/>
    </xf>
    <xf numFmtId="0" fontId="0" fillId="18" borderId="0" xfId="0" applyFill="1" applyAlignment="1">
      <alignment wrapText="1"/>
    </xf>
    <xf numFmtId="0" fontId="65" fillId="18" borderId="0" xfId="0" applyFont="1" applyFill="1" applyAlignment="1">
      <alignment horizontal="justify" wrapText="1" shrinkToFit="1"/>
    </xf>
    <xf numFmtId="0" fontId="0" fillId="18" borderId="0" xfId="0" applyFill="1" applyAlignment="1">
      <alignment wrapText="1" shrinkToFit="1"/>
    </xf>
    <xf numFmtId="0" fontId="65" fillId="18" borderId="0" xfId="0" applyFont="1" applyFill="1" applyAlignment="1">
      <alignment horizontal="justify" wrapText="1"/>
    </xf>
    <xf numFmtId="0" fontId="66" fillId="18" borderId="0" xfId="0" applyFont="1" applyFill="1" applyAlignment="1">
      <alignment horizontal="justify" wrapText="1"/>
    </xf>
    <xf numFmtId="0" fontId="68" fillId="18" borderId="0" xfId="0" applyFont="1" applyFill="1" applyAlignment="1">
      <alignment horizontal="justify" wrapText="1"/>
    </xf>
    <xf numFmtId="0" fontId="65" fillId="18" borderId="0" xfId="0" applyFont="1" applyFill="1" applyAlignment="1">
      <alignment horizontal="left" wrapText="1"/>
    </xf>
    <xf numFmtId="0" fontId="69" fillId="18" borderId="0" xfId="0" applyFont="1" applyFill="1" applyAlignment="1">
      <alignment horizontal="justify" wrapText="1"/>
    </xf>
    <xf numFmtId="0" fontId="66" fillId="18" borderId="0" xfId="0" applyFont="1" applyFill="1" applyAlignment="1">
      <alignment horizontal="left" wrapText="1"/>
    </xf>
    <xf numFmtId="0" fontId="0" fillId="0" borderId="0" xfId="0" applyAlignment="1">
      <alignment wrapText="1"/>
    </xf>
    <xf numFmtId="0" fontId="0" fillId="18" borderId="0" xfId="0" applyFill="1" applyAlignment="1">
      <alignment horizontal="justify" wrapText="1"/>
    </xf>
    <xf numFmtId="0" fontId="47" fillId="18" borderId="0" xfId="0" applyFont="1" applyFill="1" applyAlignment="1">
      <alignment horizontal="justify" wrapText="1"/>
    </xf>
    <xf numFmtId="0" fontId="72" fillId="18" borderId="0" xfId="0" applyFont="1" applyFill="1" applyAlignment="1">
      <alignment horizontal="center" wrapText="1"/>
    </xf>
    <xf numFmtId="0" fontId="66" fillId="18" borderId="0" xfId="0" applyFont="1" applyFill="1" applyAlignment="1">
      <alignment wrapText="1"/>
    </xf>
    <xf numFmtId="0" fontId="31" fillId="19" borderId="70" xfId="37" applyFont="1" applyFill="1" applyBorder="1" applyAlignment="1" applyProtection="1">
      <alignment vertical="center"/>
      <protection hidden="1"/>
    </xf>
    <xf numFmtId="0" fontId="31" fillId="19" borderId="47" xfId="0" applyFont="1" applyFill="1" applyBorder="1" applyAlignment="1" applyProtection="1">
      <protection hidden="1"/>
    </xf>
    <xf numFmtId="0" fontId="32" fillId="18" borderId="26" xfId="37" applyFont="1" applyFill="1" applyBorder="1" applyAlignment="1" applyProtection="1">
      <alignment horizontal="center" vertical="center"/>
      <protection hidden="1"/>
    </xf>
    <xf numFmtId="0" fontId="32" fillId="18" borderId="27" xfId="0" applyFont="1" applyFill="1" applyBorder="1" applyAlignment="1" applyProtection="1">
      <alignment horizontal="center" vertical="center"/>
      <protection hidden="1"/>
    </xf>
    <xf numFmtId="0" fontId="31" fillId="19" borderId="26" xfId="37" applyFont="1" applyFill="1" applyBorder="1" applyAlignment="1" applyProtection="1">
      <alignment horizontal="left" vertical="center"/>
      <protection hidden="1"/>
    </xf>
    <xf numFmtId="0" fontId="31" fillId="19" borderId="27" xfId="37" applyFont="1" applyFill="1" applyBorder="1" applyAlignment="1" applyProtection="1">
      <alignment horizontal="left" vertical="center"/>
      <protection hidden="1"/>
    </xf>
    <xf numFmtId="0" fontId="31" fillId="19" borderId="28" xfId="37" applyFont="1" applyFill="1" applyBorder="1" applyAlignment="1" applyProtection="1">
      <alignment horizontal="left" vertical="center"/>
      <protection hidden="1"/>
    </xf>
    <xf numFmtId="0" fontId="25" fillId="19" borderId="68" xfId="37" applyFont="1" applyFill="1" applyBorder="1" applyAlignment="1" applyProtection="1">
      <alignment horizontal="center" vertical="center"/>
      <protection hidden="1"/>
    </xf>
    <xf numFmtId="0" fontId="0" fillId="0" borderId="69" xfId="0" applyBorder="1" applyAlignment="1" applyProtection="1">
      <alignment horizontal="center"/>
      <protection hidden="1"/>
    </xf>
    <xf numFmtId="0" fontId="0" fillId="0" borderId="13" xfId="0" applyBorder="1" applyAlignment="1" applyProtection="1">
      <alignment horizontal="center"/>
      <protection hidden="1"/>
    </xf>
    <xf numFmtId="0" fontId="25" fillId="19" borderId="15" xfId="37" applyFont="1" applyFill="1" applyBorder="1" applyAlignment="1" applyProtection="1">
      <alignment horizontal="center" vertical="center"/>
      <protection hidden="1"/>
    </xf>
    <xf numFmtId="0" fontId="0" fillId="0" borderId="59" xfId="0" applyBorder="1" applyAlignment="1" applyProtection="1">
      <protection hidden="1"/>
    </xf>
    <xf numFmtId="0" fontId="0" fillId="0" borderId="51" xfId="0" applyBorder="1" applyAlignment="1" applyProtection="1">
      <protection hidden="1"/>
    </xf>
    <xf numFmtId="0" fontId="35" fillId="18" borderId="15" xfId="37" applyFont="1" applyFill="1" applyBorder="1" applyAlignment="1" applyProtection="1">
      <alignment horizontal="center" vertical="center"/>
      <protection hidden="1"/>
    </xf>
    <xf numFmtId="0" fontId="0" fillId="0" borderId="59" xfId="0" applyBorder="1" applyAlignment="1" applyProtection="1">
      <alignment horizontal="center"/>
      <protection hidden="1"/>
    </xf>
    <xf numFmtId="0" fontId="0" fillId="0" borderId="51" xfId="0" applyBorder="1" applyAlignment="1" applyProtection="1">
      <alignment horizontal="center"/>
      <protection hidden="1"/>
    </xf>
    <xf numFmtId="0" fontId="0" fillId="0" borderId="59" xfId="0" applyBorder="1" applyAlignment="1" applyProtection="1">
      <alignment horizontal="center" vertical="center"/>
      <protection hidden="1"/>
    </xf>
    <xf numFmtId="0" fontId="0" fillId="0" borderId="51" xfId="0" applyBorder="1" applyAlignment="1" applyProtection="1">
      <alignment horizontal="center" vertical="center"/>
      <protection hidden="1"/>
    </xf>
    <xf numFmtId="0" fontId="31" fillId="19" borderId="19" xfId="37" applyFont="1" applyFill="1" applyBorder="1" applyAlignment="1" applyProtection="1">
      <alignment horizontal="left" vertical="center"/>
      <protection hidden="1"/>
    </xf>
    <xf numFmtId="0" fontId="31" fillId="19" borderId="42" xfId="37" applyFont="1" applyFill="1" applyBorder="1" applyAlignment="1" applyProtection="1">
      <alignment horizontal="left" vertical="center"/>
      <protection hidden="1"/>
    </xf>
    <xf numFmtId="0" fontId="31" fillId="19" borderId="32" xfId="37" applyFont="1" applyFill="1" applyBorder="1" applyAlignment="1" applyProtection="1">
      <alignment horizontal="left" vertical="center"/>
      <protection hidden="1"/>
    </xf>
    <xf numFmtId="0" fontId="35" fillId="18" borderId="67" xfId="37" applyFont="1" applyFill="1" applyBorder="1" applyAlignment="1" applyProtection="1">
      <alignment horizontal="center" vertical="center"/>
      <protection hidden="1"/>
    </xf>
    <xf numFmtId="0" fontId="0" fillId="0" borderId="48" xfId="0" applyBorder="1" applyAlignment="1" applyProtection="1">
      <alignment horizontal="center"/>
      <protection hidden="1"/>
    </xf>
    <xf numFmtId="0" fontId="0" fillId="0" borderId="50" xfId="0" applyBorder="1" applyAlignment="1" applyProtection="1">
      <alignment horizontal="center"/>
      <protection hidden="1"/>
    </xf>
    <xf numFmtId="0" fontId="31" fillId="19" borderId="71" xfId="37" applyFont="1" applyFill="1" applyBorder="1" applyAlignment="1" applyProtection="1">
      <alignment vertical="center"/>
      <protection hidden="1"/>
    </xf>
    <xf numFmtId="0" fontId="31" fillId="19" borderId="74" xfId="0" applyFont="1" applyFill="1" applyBorder="1" applyAlignment="1" applyProtection="1">
      <protection hidden="1"/>
    </xf>
    <xf numFmtId="14" fontId="32" fillId="18" borderId="29" xfId="37" applyNumberFormat="1" applyFont="1" applyFill="1" applyBorder="1" applyAlignment="1" applyProtection="1">
      <alignment horizontal="center" vertical="center"/>
      <protection hidden="1"/>
    </xf>
    <xf numFmtId="0" fontId="32" fillId="18" borderId="30" xfId="0" applyFont="1" applyFill="1" applyBorder="1" applyAlignment="1" applyProtection="1">
      <alignment horizontal="center" vertical="center"/>
      <protection hidden="1"/>
    </xf>
    <xf numFmtId="0" fontId="31" fillId="0" borderId="30" xfId="0" applyFont="1" applyBorder="1" applyAlignment="1" applyProtection="1">
      <alignment horizontal="center" vertical="center"/>
      <protection hidden="1"/>
    </xf>
    <xf numFmtId="0" fontId="31" fillId="0" borderId="31" xfId="0" applyFont="1" applyBorder="1" applyAlignment="1" applyProtection="1">
      <alignment horizontal="center" vertical="center"/>
      <protection hidden="1"/>
    </xf>
    <xf numFmtId="0" fontId="31" fillId="19" borderId="29" xfId="37" applyFont="1" applyFill="1" applyBorder="1" applyAlignment="1" applyProtection="1">
      <alignment horizontal="left" vertical="center"/>
      <protection hidden="1"/>
    </xf>
    <xf numFmtId="0" fontId="31" fillId="19" borderId="30" xfId="37" applyFont="1" applyFill="1" applyBorder="1" applyAlignment="1" applyProtection="1">
      <alignment horizontal="left" vertical="center"/>
      <protection hidden="1"/>
    </xf>
    <xf numFmtId="0" fontId="31" fillId="19" borderId="31" xfId="37" applyFont="1" applyFill="1" applyBorder="1" applyAlignment="1" applyProtection="1">
      <alignment horizontal="left" vertical="center"/>
      <protection hidden="1"/>
    </xf>
    <xf numFmtId="0" fontId="32" fillId="18" borderId="29" xfId="37" applyFont="1" applyFill="1" applyBorder="1" applyAlignment="1" applyProtection="1">
      <alignment horizontal="center" vertical="center"/>
      <protection hidden="1"/>
    </xf>
    <xf numFmtId="0" fontId="31" fillId="19" borderId="40" xfId="37" applyFont="1" applyFill="1" applyBorder="1" applyAlignment="1" applyProtection="1">
      <alignment vertical="center"/>
      <protection hidden="1"/>
    </xf>
    <xf numFmtId="0" fontId="31" fillId="19" borderId="10" xfId="0" applyFont="1" applyFill="1" applyBorder="1" applyAlignment="1" applyProtection="1">
      <protection hidden="1"/>
    </xf>
    <xf numFmtId="0" fontId="26" fillId="18" borderId="29" xfId="37" applyFont="1" applyFill="1" applyBorder="1" applyAlignment="1" applyProtection="1">
      <alignment horizontal="center" vertical="center"/>
      <protection hidden="1"/>
    </xf>
    <xf numFmtId="0" fontId="29" fillId="18" borderId="30" xfId="0" applyFont="1" applyFill="1" applyBorder="1" applyAlignment="1" applyProtection="1">
      <alignment horizontal="center" vertical="center"/>
      <protection hidden="1"/>
    </xf>
    <xf numFmtId="0" fontId="29" fillId="18" borderId="31" xfId="0" applyFont="1" applyFill="1" applyBorder="1" applyAlignment="1" applyProtection="1">
      <alignment horizontal="center" vertical="center"/>
      <protection hidden="1"/>
    </xf>
    <xf numFmtId="0" fontId="31" fillId="19" borderId="41" xfId="37" applyFont="1" applyFill="1" applyBorder="1" applyAlignment="1" applyProtection="1">
      <alignment vertical="center"/>
      <protection hidden="1"/>
    </xf>
    <xf numFmtId="0" fontId="31" fillId="19" borderId="11" xfId="0" applyFont="1" applyFill="1" applyBorder="1" applyAlignment="1" applyProtection="1">
      <protection hidden="1"/>
    </xf>
    <xf numFmtId="0" fontId="26" fillId="18" borderId="19" xfId="37" applyFont="1" applyFill="1" applyBorder="1" applyAlignment="1" applyProtection="1">
      <alignment horizontal="center" vertical="center"/>
      <protection hidden="1"/>
    </xf>
    <xf numFmtId="0" fontId="29" fillId="18" borderId="42" xfId="0" applyFont="1" applyFill="1" applyBorder="1" applyAlignment="1" applyProtection="1">
      <alignment horizontal="center" vertical="center"/>
      <protection hidden="1"/>
    </xf>
    <xf numFmtId="0" fontId="29" fillId="18" borderId="32" xfId="0" applyFont="1" applyFill="1" applyBorder="1" applyAlignment="1" applyProtection="1">
      <alignment horizontal="center" vertical="center"/>
      <protection hidden="1"/>
    </xf>
    <xf numFmtId="0" fontId="35" fillId="19" borderId="15" xfId="37" applyFont="1" applyFill="1" applyBorder="1" applyAlignment="1" applyProtection="1">
      <alignment horizontal="center" vertical="center"/>
      <protection hidden="1"/>
    </xf>
    <xf numFmtId="0" fontId="0" fillId="19" borderId="59" xfId="0" applyFill="1" applyBorder="1" applyAlignment="1" applyProtection="1">
      <alignment horizontal="center"/>
      <protection hidden="1"/>
    </xf>
    <xf numFmtId="0" fontId="0" fillId="19" borderId="51" xfId="0" applyFill="1" applyBorder="1" applyAlignment="1" applyProtection="1">
      <alignment horizontal="center"/>
      <protection hidden="1"/>
    </xf>
    <xf numFmtId="0" fontId="0" fillId="19" borderId="59" xfId="0" applyFill="1" applyBorder="1" applyAlignment="1" applyProtection="1">
      <alignment horizontal="center" vertical="center"/>
      <protection hidden="1"/>
    </xf>
    <xf numFmtId="0" fontId="0" fillId="19" borderId="51" xfId="0" applyFill="1" applyBorder="1" applyAlignment="1" applyProtection="1">
      <alignment horizontal="center" vertical="center"/>
      <protection hidden="1"/>
    </xf>
    <xf numFmtId="0" fontId="35" fillId="19" borderId="67" xfId="37" applyFont="1" applyFill="1" applyBorder="1" applyAlignment="1" applyProtection="1">
      <alignment horizontal="center" vertical="center"/>
      <protection hidden="1"/>
    </xf>
    <xf numFmtId="0" fontId="0" fillId="19" borderId="48" xfId="0" applyFill="1" applyBorder="1" applyAlignment="1" applyProtection="1">
      <alignment horizontal="center"/>
      <protection hidden="1"/>
    </xf>
    <xf numFmtId="0" fontId="0" fillId="19" borderId="50" xfId="0" applyFill="1" applyBorder="1" applyAlignment="1" applyProtection="1">
      <alignment horizontal="center"/>
      <protection hidden="1"/>
    </xf>
    <xf numFmtId="0" fontId="32" fillId="19" borderId="19" xfId="37" applyNumberFormat="1" applyFont="1" applyFill="1" applyBorder="1" applyAlignment="1" applyProtection="1">
      <alignment horizontal="center" vertical="center"/>
      <protection hidden="1"/>
    </xf>
    <xf numFmtId="0" fontId="32" fillId="19" borderId="42" xfId="0" applyNumberFormat="1" applyFont="1" applyFill="1" applyBorder="1" applyAlignment="1" applyProtection="1">
      <alignment horizontal="center" vertical="center"/>
      <protection hidden="1"/>
    </xf>
    <xf numFmtId="0" fontId="31" fillId="19" borderId="42" xfId="0" applyNumberFormat="1" applyFont="1" applyFill="1" applyBorder="1" applyAlignment="1" applyProtection="1">
      <alignment horizontal="center" vertical="center"/>
      <protection hidden="1"/>
    </xf>
    <xf numFmtId="0" fontId="31" fillId="19" borderId="32" xfId="0" applyNumberFormat="1" applyFont="1" applyFill="1" applyBorder="1" applyAlignment="1" applyProtection="1">
      <alignment horizontal="center" vertical="center"/>
      <protection hidden="1"/>
    </xf>
    <xf numFmtId="0" fontId="31" fillId="19" borderId="19" xfId="37" applyFont="1" applyFill="1" applyBorder="1" applyAlignment="1" applyProtection="1">
      <alignment vertical="center"/>
      <protection hidden="1"/>
    </xf>
    <xf numFmtId="0" fontId="0" fillId="19" borderId="42" xfId="0" applyFill="1" applyBorder="1" applyAlignment="1" applyProtection="1">
      <protection hidden="1"/>
    </xf>
    <xf numFmtId="0" fontId="0" fillId="19" borderId="53" xfId="0" applyFill="1" applyBorder="1" applyAlignment="1" applyProtection="1">
      <protection hidden="1"/>
    </xf>
    <xf numFmtId="0" fontId="32" fillId="19" borderId="19" xfId="0" applyFont="1" applyFill="1" applyBorder="1" applyAlignment="1" applyProtection="1">
      <alignment horizontal="center" vertical="center"/>
      <protection hidden="1"/>
    </xf>
    <xf numFmtId="0" fontId="26" fillId="19" borderId="42" xfId="0" applyFont="1" applyFill="1" applyBorder="1" applyAlignment="1" applyProtection="1">
      <protection hidden="1"/>
    </xf>
    <xf numFmtId="0" fontId="26" fillId="19" borderId="32" xfId="0" applyFont="1" applyFill="1" applyBorder="1" applyAlignment="1" applyProtection="1">
      <protection hidden="1"/>
    </xf>
    <xf numFmtId="0" fontId="32" fillId="19" borderId="26" xfId="37" applyFont="1" applyFill="1" applyBorder="1" applyAlignment="1" applyProtection="1">
      <alignment horizontal="center" vertical="center"/>
      <protection hidden="1"/>
    </xf>
    <xf numFmtId="0" fontId="32" fillId="19" borderId="27" xfId="0" applyFont="1" applyFill="1" applyBorder="1" applyAlignment="1" applyProtection="1">
      <alignment horizontal="center" vertical="center"/>
      <protection hidden="1"/>
    </xf>
    <xf numFmtId="0" fontId="31" fillId="19" borderId="27" xfId="0" applyFont="1" applyFill="1" applyBorder="1" applyAlignment="1" applyProtection="1">
      <alignment horizontal="center" vertical="center"/>
      <protection hidden="1"/>
    </xf>
    <xf numFmtId="0" fontId="31" fillId="19" borderId="28" xfId="0" applyFont="1" applyFill="1" applyBorder="1" applyAlignment="1" applyProtection="1">
      <alignment horizontal="center" vertical="center"/>
      <protection hidden="1"/>
    </xf>
    <xf numFmtId="0" fontId="31" fillId="19" borderId="26" xfId="37" applyFont="1" applyFill="1" applyBorder="1" applyAlignment="1" applyProtection="1">
      <alignment vertical="center"/>
      <protection hidden="1"/>
    </xf>
    <xf numFmtId="0" fontId="0" fillId="19" borderId="27" xfId="0" applyFill="1" applyBorder="1" applyAlignment="1" applyProtection="1">
      <protection hidden="1"/>
    </xf>
    <xf numFmtId="0" fontId="0" fillId="19" borderId="52" xfId="0" applyFill="1" applyBorder="1" applyAlignment="1" applyProtection="1">
      <protection hidden="1"/>
    </xf>
    <xf numFmtId="0" fontId="32" fillId="19" borderId="26" xfId="0" applyFont="1" applyFill="1" applyBorder="1" applyAlignment="1" applyProtection="1">
      <alignment horizontal="center" vertical="center"/>
      <protection hidden="1"/>
    </xf>
    <xf numFmtId="0" fontId="26" fillId="19" borderId="27" xfId="0" applyFont="1" applyFill="1" applyBorder="1" applyAlignment="1" applyProtection="1">
      <protection hidden="1"/>
    </xf>
    <xf numFmtId="0" fontId="26" fillId="19" borderId="28" xfId="0" applyFont="1" applyFill="1" applyBorder="1" applyAlignment="1" applyProtection="1">
      <protection hidden="1"/>
    </xf>
    <xf numFmtId="0" fontId="0" fillId="19" borderId="28" xfId="0" applyFill="1" applyBorder="1" applyAlignment="1" applyProtection="1">
      <alignment horizontal="center"/>
      <protection hidden="1"/>
    </xf>
    <xf numFmtId="0" fontId="26" fillId="20" borderId="29" xfId="0" applyFont="1" applyFill="1" applyBorder="1" applyAlignment="1" applyProtection="1">
      <alignment horizontal="center"/>
      <protection hidden="1"/>
    </xf>
    <xf numFmtId="0" fontId="26" fillId="20" borderId="30" xfId="0" applyFont="1" applyFill="1" applyBorder="1" applyAlignment="1" applyProtection="1">
      <alignment horizontal="center"/>
      <protection hidden="1"/>
    </xf>
    <xf numFmtId="0" fontId="0" fillId="18" borderId="30" xfId="0" applyFill="1" applyBorder="1" applyAlignment="1" applyProtection="1">
      <alignment horizontal="center" vertical="center"/>
      <protection hidden="1"/>
    </xf>
    <xf numFmtId="0" fontId="0" fillId="18" borderId="31" xfId="0" applyFill="1" applyBorder="1" applyAlignment="1" applyProtection="1">
      <alignment horizontal="center" vertical="center"/>
      <protection hidden="1"/>
    </xf>
    <xf numFmtId="0" fontId="25" fillId="18" borderId="23" xfId="0" applyFont="1" applyFill="1" applyBorder="1" applyAlignment="1" applyProtection="1">
      <alignment horizontal="left" vertical="top" wrapText="1"/>
      <protection hidden="1"/>
    </xf>
    <xf numFmtId="0" fontId="0" fillId="18" borderId="33" xfId="0" applyFill="1" applyBorder="1" applyAlignment="1" applyProtection="1">
      <alignment horizontal="left" vertical="top" wrapText="1"/>
      <protection hidden="1"/>
    </xf>
    <xf numFmtId="0" fontId="0" fillId="18" borderId="34" xfId="0" applyFill="1" applyBorder="1" applyAlignment="1" applyProtection="1">
      <alignment horizontal="left" vertical="top" wrapText="1"/>
      <protection hidden="1"/>
    </xf>
    <xf numFmtId="0" fontId="0" fillId="18" borderId="35" xfId="0" applyFill="1" applyBorder="1" applyAlignment="1" applyProtection="1">
      <alignment horizontal="left" vertical="top" wrapText="1"/>
      <protection hidden="1"/>
    </xf>
    <xf numFmtId="0" fontId="0" fillId="18" borderId="0" xfId="0" applyFill="1" applyBorder="1" applyAlignment="1" applyProtection="1">
      <alignment horizontal="left" vertical="top" wrapText="1"/>
      <protection hidden="1"/>
    </xf>
    <xf numFmtId="0" fontId="0" fillId="18" borderId="36" xfId="0" applyFill="1" applyBorder="1" applyAlignment="1" applyProtection="1">
      <alignment horizontal="left" vertical="top" wrapText="1"/>
      <protection hidden="1"/>
    </xf>
    <xf numFmtId="0" fontId="0" fillId="18" borderId="37" xfId="0" applyFill="1" applyBorder="1" applyAlignment="1" applyProtection="1">
      <alignment horizontal="left" vertical="top" wrapText="1"/>
      <protection hidden="1"/>
    </xf>
    <xf numFmtId="0" fontId="0" fillId="18" borderId="10" xfId="0" applyFill="1" applyBorder="1" applyAlignment="1" applyProtection="1">
      <alignment horizontal="left" vertical="top" wrapText="1"/>
      <protection hidden="1"/>
    </xf>
    <xf numFmtId="0" fontId="0" fillId="18" borderId="38" xfId="0" applyFill="1" applyBorder="1" applyAlignment="1" applyProtection="1">
      <alignment horizontal="left" vertical="top" wrapText="1"/>
      <protection hidden="1"/>
    </xf>
    <xf numFmtId="0" fontId="26" fillId="20" borderId="19" xfId="0" applyFont="1" applyFill="1" applyBorder="1" applyAlignment="1" applyProtection="1">
      <alignment horizontal="center"/>
      <protection hidden="1"/>
    </xf>
    <xf numFmtId="0" fontId="26" fillId="20" borderId="42" xfId="0" applyFont="1" applyFill="1" applyBorder="1" applyAlignment="1" applyProtection="1">
      <alignment horizontal="center"/>
      <protection hidden="1"/>
    </xf>
    <xf numFmtId="0" fontId="0" fillId="18" borderId="42" xfId="0" applyFill="1" applyBorder="1" applyAlignment="1" applyProtection="1">
      <alignment horizontal="center" vertical="center"/>
      <protection hidden="1"/>
    </xf>
    <xf numFmtId="0" fontId="0" fillId="18" borderId="32" xfId="0" applyFill="1" applyBorder="1" applyAlignment="1" applyProtection="1">
      <alignment horizontal="center" vertical="center"/>
      <protection hidden="1"/>
    </xf>
    <xf numFmtId="0" fontId="50" fillId="0" borderId="41" xfId="0" applyFont="1" applyBorder="1" applyAlignment="1"/>
    <xf numFmtId="0" fontId="0" fillId="0" borderId="39" xfId="0" applyBorder="1" applyAlignment="1"/>
    <xf numFmtId="0" fontId="50" fillId="0" borderId="53" xfId="0" applyFont="1" applyBorder="1" applyAlignment="1"/>
    <xf numFmtId="0" fontId="0" fillId="0" borderId="20" xfId="0" applyBorder="1" applyAlignment="1"/>
    <xf numFmtId="0" fontId="53" fillId="0" borderId="30" xfId="0" applyFont="1" applyBorder="1" applyAlignment="1">
      <alignment horizontal="center"/>
    </xf>
    <xf numFmtId="0" fontId="53" fillId="0" borderId="12" xfId="0" applyFont="1" applyBorder="1" applyAlignment="1">
      <alignment horizontal="center"/>
    </xf>
    <xf numFmtId="0" fontId="50" fillId="18" borderId="52" xfId="0" applyFont="1" applyFill="1" applyBorder="1" applyAlignment="1"/>
    <xf numFmtId="0" fontId="0" fillId="18" borderId="82" xfId="0" applyFill="1" applyBorder="1" applyAlignment="1"/>
    <xf numFmtId="0" fontId="50" fillId="18" borderId="53" xfId="0" applyFont="1" applyFill="1" applyBorder="1" applyAlignment="1"/>
    <xf numFmtId="0" fontId="0" fillId="18" borderId="39" xfId="0" applyFill="1" applyBorder="1" applyAlignment="1"/>
    <xf numFmtId="0" fontId="53" fillId="0" borderId="29" xfId="0" applyFont="1" applyBorder="1" applyAlignment="1">
      <alignment horizontal="center"/>
    </xf>
    <xf numFmtId="0" fontId="50" fillId="18" borderId="15" xfId="0" applyFont="1" applyFill="1" applyBorder="1" applyAlignment="1"/>
    <xf numFmtId="0" fontId="0" fillId="18" borderId="59" xfId="0" applyFill="1" applyBorder="1" applyAlignment="1"/>
    <xf numFmtId="0" fontId="0" fillId="18" borderId="51" xfId="0" applyFill="1" applyBorder="1" applyAlignment="1"/>
    <xf numFmtId="0" fontId="50" fillId="0" borderId="53" xfId="0" applyFont="1" applyBorder="1" applyAlignment="1">
      <alignment horizontal="left"/>
    </xf>
    <xf numFmtId="0" fontId="0" fillId="0" borderId="11" xfId="0" applyBorder="1" applyAlignment="1"/>
    <xf numFmtId="0" fontId="60" fillId="0" borderId="17" xfId="0" applyFont="1" applyBorder="1" applyAlignment="1">
      <alignment horizontal="center" vertical="center"/>
    </xf>
    <xf numFmtId="0" fontId="60" fillId="0" borderId="65" xfId="0" applyFont="1" applyBorder="1" applyAlignment="1">
      <alignment horizontal="center" vertical="center"/>
    </xf>
    <xf numFmtId="0" fontId="60" fillId="0" borderId="37" xfId="0" applyFont="1" applyBorder="1" applyAlignment="1">
      <alignment horizontal="center" vertical="center"/>
    </xf>
    <xf numFmtId="0" fontId="56" fillId="0" borderId="76" xfId="0" applyFont="1" applyBorder="1" applyAlignment="1">
      <alignment horizontal="center" vertical="center"/>
    </xf>
    <xf numFmtId="0" fontId="56" fillId="0" borderId="82" xfId="0" applyFont="1" applyBorder="1" applyAlignment="1">
      <alignment horizontal="center" vertical="center"/>
    </xf>
    <xf numFmtId="0" fontId="63" fillId="0" borderId="27" xfId="0" applyFont="1" applyBorder="1" applyAlignment="1">
      <alignment horizontal="center" vertical="center"/>
    </xf>
    <xf numFmtId="0" fontId="63" fillId="0" borderId="52" xfId="0" applyFont="1" applyBorder="1" applyAlignment="1">
      <alignment horizontal="center" vertical="center"/>
    </xf>
    <xf numFmtId="0" fontId="50" fillId="0" borderId="41" xfId="0" applyFont="1" applyBorder="1" applyAlignment="1">
      <alignment horizontal="left"/>
    </xf>
    <xf numFmtId="0" fontId="50" fillId="0" borderId="39" xfId="0" applyFont="1" applyBorder="1" applyAlignment="1">
      <alignment horizontal="left"/>
    </xf>
    <xf numFmtId="0" fontId="55" fillId="0" borderId="26" xfId="0" applyFont="1" applyBorder="1" applyAlignment="1">
      <alignment horizontal="center" vertical="center"/>
    </xf>
    <xf numFmtId="0" fontId="0" fillId="0" borderId="27" xfId="0" applyBorder="1" applyAlignment="1">
      <alignment horizontal="center" vertical="center"/>
    </xf>
    <xf numFmtId="0" fontId="0" fillId="0" borderId="52" xfId="0" applyBorder="1" applyAlignment="1">
      <alignment horizontal="center" vertical="center"/>
    </xf>
    <xf numFmtId="0" fontId="53" fillId="18" borderId="48" xfId="0" applyFont="1" applyFill="1" applyBorder="1" applyAlignment="1">
      <alignment horizontal="center"/>
    </xf>
    <xf numFmtId="0" fontId="0" fillId="0" borderId="28" xfId="0" applyBorder="1" applyAlignment="1">
      <alignment horizontal="center" vertical="center"/>
    </xf>
    <xf numFmtId="0" fontId="54" fillId="0" borderId="65" xfId="0" applyFont="1" applyBorder="1" applyAlignment="1"/>
    <xf numFmtId="0" fontId="54" fillId="0" borderId="30" xfId="0" applyFont="1" applyBorder="1" applyAlignment="1"/>
    <xf numFmtId="0" fontId="0" fillId="0" borderId="30" xfId="0" applyBorder="1" applyAlignment="1"/>
    <xf numFmtId="0" fontId="53" fillId="0" borderId="31" xfId="0" applyFont="1" applyBorder="1" applyAlignment="1">
      <alignment horizontal="center"/>
    </xf>
    <xf numFmtId="0" fontId="50" fillId="0" borderId="17" xfId="0" applyFont="1" applyBorder="1" applyAlignment="1">
      <alignment horizontal="center" vertical="center"/>
    </xf>
    <xf numFmtId="0" fontId="50" fillId="0" borderId="29" xfId="0" applyFont="1" applyBorder="1" applyAlignment="1">
      <alignment horizontal="center" vertical="center"/>
    </xf>
    <xf numFmtId="0" fontId="50" fillId="0" borderId="21" xfId="0" applyFont="1" applyBorder="1" applyAlignment="1">
      <alignment horizontal="center" vertical="center"/>
    </xf>
    <xf numFmtId="0" fontId="55" fillId="18" borderId="12" xfId="0" applyFont="1" applyFill="1" applyBorder="1" applyAlignment="1">
      <alignment horizontal="center" vertical="center"/>
    </xf>
    <xf numFmtId="0" fontId="55" fillId="0" borderId="29" xfId="0" applyFont="1" applyBorder="1" applyAlignment="1">
      <alignment horizontal="center" vertical="center"/>
    </xf>
    <xf numFmtId="0" fontId="0" fillId="0" borderId="30" xfId="0" applyBorder="1" applyAlignment="1">
      <alignment horizontal="center" vertical="center"/>
    </xf>
    <xf numFmtId="0" fontId="0" fillId="0" borderId="12" xfId="0" applyBorder="1" applyAlignment="1">
      <alignment horizontal="center" vertical="center"/>
    </xf>
    <xf numFmtId="0" fontId="50" fillId="0" borderId="37" xfId="0" applyFont="1" applyFill="1" applyBorder="1" applyAlignment="1"/>
    <xf numFmtId="0" fontId="0" fillId="0" borderId="10" xfId="0" applyBorder="1" applyAlignment="1"/>
    <xf numFmtId="0" fontId="50" fillId="0" borderId="41" xfId="0" applyFont="1" applyFill="1" applyBorder="1" applyAlignment="1"/>
    <xf numFmtId="0" fontId="50" fillId="0" borderId="27" xfId="0" applyFont="1" applyBorder="1" applyAlignment="1"/>
    <xf numFmtId="0" fontId="0" fillId="0" borderId="27" xfId="0" applyBorder="1" applyAlignment="1"/>
    <xf numFmtId="0" fontId="50" fillId="0" borderId="30" xfId="0" applyFont="1" applyBorder="1" applyAlignment="1"/>
    <xf numFmtId="0" fontId="50" fillId="18" borderId="47" xfId="0" applyFont="1" applyFill="1" applyBorder="1" applyAlignment="1"/>
    <xf numFmtId="0" fontId="50" fillId="18" borderId="11" xfId="0" applyFont="1" applyFill="1" applyBorder="1" applyAlignment="1"/>
    <xf numFmtId="0" fontId="50" fillId="18" borderId="68" xfId="0" applyFont="1" applyFill="1" applyBorder="1" applyAlignment="1"/>
    <xf numFmtId="0" fontId="0" fillId="18" borderId="69" xfId="0" applyFill="1" applyBorder="1" applyAlignment="1"/>
    <xf numFmtId="0" fontId="50" fillId="0" borderId="57" xfId="0" applyFont="1" applyBorder="1" applyAlignment="1">
      <alignment horizontal="center" vertical="center"/>
    </xf>
    <xf numFmtId="0" fontId="55" fillId="18" borderId="29" xfId="0" applyFont="1" applyFill="1" applyBorder="1" applyAlignment="1">
      <alignment horizontal="center" vertical="center"/>
    </xf>
    <xf numFmtId="0" fontId="50" fillId="0" borderId="42" xfId="0" applyFont="1" applyBorder="1" applyAlignment="1">
      <alignment horizontal="left"/>
    </xf>
    <xf numFmtId="0" fontId="0" fillId="0" borderId="42" xfId="0" applyBorder="1" applyAlignment="1"/>
    <xf numFmtId="0" fontId="55" fillId="0" borderId="83" xfId="0" applyFont="1" applyFill="1" applyBorder="1" applyAlignment="1">
      <alignment horizontal="center" vertical="center"/>
    </xf>
    <xf numFmtId="0" fontId="0" fillId="0" borderId="75" xfId="0" applyBorder="1" applyAlignment="1">
      <alignment horizontal="center" vertical="center"/>
    </xf>
    <xf numFmtId="0" fontId="0" fillId="0" borderId="84" xfId="0" applyBorder="1" applyAlignment="1">
      <alignment horizontal="center" vertical="center"/>
    </xf>
    <xf numFmtId="0" fontId="51" fillId="0" borderId="74" xfId="0" applyFont="1" applyFill="1" applyBorder="1" applyAlignment="1">
      <alignment horizontal="center" vertical="center"/>
    </xf>
    <xf numFmtId="0" fontId="59" fillId="0" borderId="74" xfId="0" applyFont="1" applyBorder="1" applyAlignment="1">
      <alignment horizontal="center" vertical="center"/>
    </xf>
    <xf numFmtId="0" fontId="53" fillId="18" borderId="12" xfId="0" applyFont="1" applyFill="1" applyBorder="1" applyAlignment="1">
      <alignment horizontal="center"/>
    </xf>
    <xf numFmtId="0" fontId="50" fillId="18" borderId="0" xfId="0" applyFont="1" applyFill="1" applyBorder="1" applyAlignment="1">
      <alignment horizontal="center" vertical="center"/>
    </xf>
    <xf numFmtId="0" fontId="51" fillId="0" borderId="69" xfId="0" applyFont="1" applyFill="1" applyBorder="1" applyAlignment="1">
      <alignment horizontal="center" vertical="center"/>
    </xf>
    <xf numFmtId="0" fontId="59" fillId="0" borderId="69" xfId="0" applyFont="1" applyBorder="1" applyAlignment="1">
      <alignment horizontal="center" vertical="center"/>
    </xf>
    <xf numFmtId="0" fontId="56" fillId="18" borderId="57" xfId="0" applyFont="1" applyFill="1" applyBorder="1" applyAlignment="1">
      <alignment horizontal="center" vertical="center"/>
    </xf>
    <xf numFmtId="0" fontId="57" fillId="18" borderId="0" xfId="0" applyFont="1" applyFill="1" applyBorder="1" applyAlignment="1">
      <alignment horizontal="center" vertical="center"/>
    </xf>
    <xf numFmtId="0" fontId="57" fillId="18" borderId="57" xfId="0" applyFont="1" applyFill="1" applyBorder="1" applyAlignment="1">
      <alignment horizontal="center" vertical="center"/>
    </xf>
    <xf numFmtId="0" fontId="50" fillId="18" borderId="57" xfId="0" applyFont="1" applyFill="1" applyBorder="1" applyAlignment="1">
      <alignment horizontal="center" vertical="center"/>
    </xf>
    <xf numFmtId="0" fontId="50" fillId="18" borderId="27" xfId="0" applyFont="1" applyFill="1" applyBorder="1" applyAlignment="1"/>
    <xf numFmtId="0" fontId="0" fillId="18" borderId="27" xfId="0" applyFill="1" applyBorder="1" applyAlignment="1"/>
    <xf numFmtId="0" fontId="0" fillId="0" borderId="65" xfId="0" applyBorder="1" applyAlignment="1"/>
    <xf numFmtId="0" fontId="50" fillId="0" borderId="12" xfId="0" applyFont="1" applyBorder="1" applyAlignment="1"/>
    <xf numFmtId="0" fontId="50" fillId="0" borderId="74" xfId="0" applyFont="1" applyBorder="1" applyAlignment="1"/>
    <xf numFmtId="0" fontId="50" fillId="0" borderId="72" xfId="0" applyFont="1" applyBorder="1" applyAlignment="1"/>
    <xf numFmtId="0" fontId="50" fillId="0" borderId="12" xfId="0" applyFont="1" applyBorder="1" applyAlignment="1">
      <alignment horizontal="left"/>
    </xf>
    <xf numFmtId="0" fontId="0" fillId="0" borderId="74" xfId="0" applyBorder="1" applyAlignment="1"/>
    <xf numFmtId="0" fontId="0" fillId="0" borderId="72" xfId="0" applyBorder="1" applyAlignment="1"/>
    <xf numFmtId="0" fontId="54" fillId="0" borderId="22" xfId="0" applyFont="1" applyBorder="1" applyAlignment="1"/>
    <xf numFmtId="0" fontId="0" fillId="0" borderId="22" xfId="0" applyBorder="1" applyAlignment="1"/>
    <xf numFmtId="0" fontId="0" fillId="0" borderId="65" xfId="0" applyBorder="1" applyAlignment="1">
      <alignment horizontal="center"/>
    </xf>
    <xf numFmtId="0" fontId="0" fillId="0" borderId="37" xfId="0" applyBorder="1" applyAlignment="1">
      <alignment horizontal="center"/>
    </xf>
    <xf numFmtId="0" fontId="0" fillId="0" borderId="30" xfId="0" applyBorder="1" applyAlignment="1">
      <alignment horizontal="center"/>
    </xf>
    <xf numFmtId="0" fontId="0" fillId="0" borderId="12"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17" xfId="0" applyBorder="1" applyAlignment="1">
      <alignment horizontal="center"/>
    </xf>
    <xf numFmtId="0" fontId="0" fillId="0" borderId="29" xfId="0" applyBorder="1" applyAlignment="1">
      <alignment horizontal="center"/>
    </xf>
    <xf numFmtId="0" fontId="0" fillId="0" borderId="21" xfId="0" applyBorder="1" applyAlignment="1">
      <alignment horizontal="center"/>
    </xf>
    <xf numFmtId="0" fontId="54" fillId="0" borderId="42" xfId="0" applyFont="1" applyBorder="1" applyAlignment="1"/>
    <xf numFmtId="0" fontId="55" fillId="0" borderId="30" xfId="0" applyFont="1" applyBorder="1" applyAlignment="1">
      <alignment horizontal="center"/>
    </xf>
    <xf numFmtId="0" fontId="58" fillId="0" borderId="22" xfId="0" applyFont="1" applyBorder="1" applyAlignment="1">
      <alignment horizontal="center" vertical="center"/>
    </xf>
    <xf numFmtId="0" fontId="58" fillId="0" borderId="23" xfId="0" applyFont="1" applyBorder="1" applyAlignment="1">
      <alignment horizontal="center" vertical="center"/>
    </xf>
    <xf numFmtId="0" fontId="58" fillId="0" borderId="42" xfId="0" applyFont="1" applyBorder="1" applyAlignment="1">
      <alignment horizontal="center" vertical="center"/>
    </xf>
    <xf numFmtId="0" fontId="58" fillId="0" borderId="53" xfId="0" applyFont="1" applyBorder="1" applyAlignment="1">
      <alignment horizontal="center" vertical="center"/>
    </xf>
    <xf numFmtId="0" fontId="0" fillId="18" borderId="13" xfId="0" applyFill="1" applyBorder="1" applyAlignment="1"/>
    <xf numFmtId="0" fontId="0" fillId="0" borderId="13" xfId="0" applyBorder="1" applyAlignment="1"/>
    <xf numFmtId="0" fontId="0" fillId="18" borderId="52" xfId="0" applyFill="1" applyBorder="1" applyAlignment="1"/>
    <xf numFmtId="0" fontId="0" fillId="18" borderId="53" xfId="0" applyFill="1" applyBorder="1" applyAlignment="1"/>
    <xf numFmtId="0" fontId="50" fillId="0" borderId="68" xfId="0" applyFont="1" applyBorder="1" applyAlignment="1"/>
    <xf numFmtId="0" fontId="50" fillId="0" borderId="69" xfId="0" applyFont="1" applyBorder="1" applyAlignment="1"/>
    <xf numFmtId="0" fontId="0" fillId="0" borderId="69" xfId="0" applyBorder="1" applyAlignment="1"/>
    <xf numFmtId="0" fontId="50" fillId="18" borderId="59" xfId="0" applyFont="1" applyFill="1" applyBorder="1" applyAlignment="1"/>
    <xf numFmtId="0" fontId="0" fillId="0" borderId="52" xfId="0" applyBorder="1" applyAlignment="1"/>
    <xf numFmtId="0" fontId="0" fillId="0" borderId="47" xfId="0" applyBorder="1" applyAlignment="1"/>
    <xf numFmtId="0" fontId="0" fillId="0" borderId="53" xfId="0" applyBorder="1" applyAlignment="1"/>
    <xf numFmtId="0" fontId="50" fillId="0" borderId="52" xfId="0" applyFont="1" applyFill="1" applyBorder="1" applyAlignment="1"/>
    <xf numFmtId="0" fontId="53" fillId="18" borderId="57" xfId="0" applyFont="1" applyFill="1" applyBorder="1" applyAlignment="1">
      <alignment horizontal="center" vertical="center"/>
    </xf>
    <xf numFmtId="0" fontId="0" fillId="0" borderId="0" xfId="0" applyBorder="1" applyAlignment="1">
      <alignment horizontal="center" vertical="center"/>
    </xf>
    <xf numFmtId="0" fontId="53" fillId="18" borderId="0" xfId="0" applyFont="1" applyFill="1" applyBorder="1" applyAlignment="1">
      <alignment horizontal="center" vertical="center"/>
    </xf>
    <xf numFmtId="0" fontId="50" fillId="0" borderId="85" xfId="0" applyFont="1" applyFill="1" applyBorder="1" applyAlignment="1"/>
    <xf numFmtId="0" fontId="0" fillId="0" borderId="33" xfId="0" applyBorder="1" applyAlignment="1"/>
    <xf numFmtId="0" fontId="0" fillId="0" borderId="82" xfId="0" applyBorder="1" applyAlignment="1"/>
    <xf numFmtId="0" fontId="0" fillId="18" borderId="60" xfId="0" applyFill="1" applyBorder="1" applyAlignment="1"/>
    <xf numFmtId="0" fontId="0" fillId="18" borderId="20" xfId="0" applyFill="1" applyBorder="1" applyAlignment="1"/>
    <xf numFmtId="0" fontId="0" fillId="0" borderId="77" xfId="0" applyBorder="1" applyAlignment="1">
      <alignment horizontal="center" vertical="center"/>
    </xf>
    <xf numFmtId="0" fontId="50" fillId="0" borderId="11" xfId="0" applyFont="1" applyFill="1" applyBorder="1" applyAlignment="1"/>
    <xf numFmtId="0" fontId="50" fillId="18" borderId="60" xfId="0" applyFont="1" applyFill="1" applyBorder="1" applyAlignment="1"/>
    <xf numFmtId="0" fontId="50" fillId="18" borderId="20" xfId="0" applyFont="1" applyFill="1" applyBorder="1" applyAlignment="1"/>
    <xf numFmtId="0" fontId="50" fillId="0" borderId="71" xfId="0" applyFont="1" applyBorder="1" applyAlignment="1">
      <alignment horizontal="left"/>
    </xf>
    <xf numFmtId="0" fontId="50" fillId="0" borderId="72" xfId="0" applyFont="1" applyBorder="1" applyAlignment="1">
      <alignment horizontal="left"/>
    </xf>
    <xf numFmtId="0" fontId="53" fillId="18" borderId="56" xfId="0" applyFont="1" applyFill="1" applyBorder="1" applyAlignment="1">
      <alignment horizontal="center" vertical="center"/>
    </xf>
    <xf numFmtId="0" fontId="0" fillId="0" borderId="22" xfId="0" applyBorder="1" applyAlignment="1">
      <alignment horizontal="center" vertical="center"/>
    </xf>
    <xf numFmtId="0" fontId="0" fillId="0" borderId="42" xfId="0" applyBorder="1" applyAlignment="1">
      <alignment horizontal="center" vertical="center"/>
    </xf>
    <xf numFmtId="0" fontId="56" fillId="0" borderId="69" xfId="0" applyFont="1" applyBorder="1" applyAlignment="1">
      <alignment horizontal="center" vertical="center"/>
    </xf>
    <xf numFmtId="0" fontId="63" fillId="0" borderId="69" xfId="0" applyFont="1" applyBorder="1" applyAlignment="1">
      <alignment horizontal="center" vertical="center"/>
    </xf>
    <xf numFmtId="0" fontId="50" fillId="0" borderId="52" xfId="0" applyFont="1" applyBorder="1" applyAlignment="1"/>
    <xf numFmtId="0" fontId="53" fillId="18" borderId="29" xfId="0" applyFont="1" applyFill="1" applyBorder="1" applyAlignment="1">
      <alignment horizontal="center"/>
    </xf>
    <xf numFmtId="0" fontId="59" fillId="0" borderId="62" xfId="0" applyFont="1" applyBorder="1" applyAlignment="1">
      <alignment horizontal="center" vertical="center"/>
    </xf>
    <xf numFmtId="0" fontId="59" fillId="0" borderId="13" xfId="0" applyFont="1" applyBorder="1" applyAlignment="1">
      <alignment horizontal="center" vertical="center"/>
    </xf>
    <xf numFmtId="0" fontId="57" fillId="18" borderId="56" xfId="0" applyFont="1" applyFill="1" applyBorder="1" applyAlignment="1">
      <alignment horizontal="center" vertical="center"/>
    </xf>
    <xf numFmtId="0" fontId="55" fillId="0" borderId="29" xfId="0" applyFont="1" applyBorder="1" applyAlignment="1">
      <alignment horizontal="center"/>
    </xf>
    <xf numFmtId="0" fontId="55" fillId="0" borderId="12" xfId="0" applyFont="1" applyBorder="1" applyAlignment="1"/>
    <xf numFmtId="0" fontId="51" fillId="0" borderId="82" xfId="0" applyFont="1" applyFill="1" applyBorder="1" applyAlignment="1">
      <alignment horizontal="center" vertical="center"/>
    </xf>
    <xf numFmtId="0" fontId="59" fillId="0" borderId="27" xfId="0" applyFont="1" applyBorder="1" applyAlignment="1">
      <alignment horizontal="center" vertical="center"/>
    </xf>
    <xf numFmtId="0" fontId="58" fillId="0" borderId="39" xfId="0" applyFont="1" applyBorder="1" applyAlignment="1">
      <alignment horizontal="center" vertical="center"/>
    </xf>
    <xf numFmtId="0" fontId="58" fillId="0" borderId="34" xfId="0" applyFont="1" applyBorder="1" applyAlignment="1">
      <alignment horizontal="center" vertical="center"/>
    </xf>
    <xf numFmtId="0" fontId="58" fillId="0" borderId="11" xfId="0" applyFont="1" applyBorder="1" applyAlignment="1">
      <alignment horizontal="center" vertical="center"/>
    </xf>
    <xf numFmtId="0" fontId="50" fillId="18" borderId="56" xfId="0" applyFont="1" applyFill="1" applyBorder="1" applyAlignment="1">
      <alignment horizontal="center" vertical="center"/>
    </xf>
    <xf numFmtId="0" fontId="53" fillId="18" borderId="0" xfId="0" applyFont="1" applyFill="1" applyBorder="1" applyAlignment="1">
      <alignment horizontal="center"/>
    </xf>
    <xf numFmtId="0" fontId="53" fillId="18" borderId="56" xfId="0" applyFont="1" applyFill="1" applyBorder="1" applyAlignment="1">
      <alignment horizontal="center"/>
    </xf>
    <xf numFmtId="0" fontId="50" fillId="18" borderId="51" xfId="0" applyFont="1" applyFill="1" applyBorder="1" applyAlignment="1"/>
    <xf numFmtId="0" fontId="53" fillId="18" borderId="67" xfId="0" applyFont="1" applyFill="1" applyBorder="1" applyAlignment="1">
      <alignment horizontal="center" vertical="center"/>
    </xf>
    <xf numFmtId="0" fontId="0" fillId="18" borderId="48" xfId="0" applyFill="1" applyBorder="1" applyAlignment="1">
      <alignment horizontal="center" vertical="center"/>
    </xf>
    <xf numFmtId="0" fontId="0" fillId="18" borderId="0" xfId="0" applyFill="1" applyBorder="1" applyAlignment="1">
      <alignment horizontal="center" vertical="center"/>
    </xf>
    <xf numFmtId="0" fontId="0" fillId="18" borderId="56" xfId="0" applyFill="1" applyBorder="1" applyAlignment="1">
      <alignment horizontal="center" vertical="center"/>
    </xf>
    <xf numFmtId="49" fontId="50" fillId="0" borderId="70" xfId="0" applyNumberFormat="1" applyFont="1" applyBorder="1" applyAlignment="1">
      <alignment horizontal="left"/>
    </xf>
    <xf numFmtId="49" fontId="50" fillId="0" borderId="82" xfId="0" applyNumberFormat="1" applyFont="1" applyBorder="1" applyAlignment="1">
      <alignment horizontal="left"/>
    </xf>
    <xf numFmtId="49" fontId="50" fillId="0" borderId="52" xfId="0" applyNumberFormat="1" applyFont="1" applyBorder="1" applyAlignment="1">
      <alignment horizontal="left"/>
    </xf>
    <xf numFmtId="0" fontId="55" fillId="0" borderId="29" xfId="0" applyFont="1" applyBorder="1" applyAlignment="1"/>
    <xf numFmtId="0" fontId="55" fillId="0" borderId="30" xfId="0" applyFont="1" applyBorder="1" applyAlignment="1"/>
    <xf numFmtId="0" fontId="50" fillId="0" borderId="0" xfId="0" applyFont="1" applyBorder="1" applyAlignment="1">
      <alignment horizontal="center" vertical="center"/>
    </xf>
    <xf numFmtId="0" fontId="50" fillId="0" borderId="26" xfId="0" applyFont="1" applyBorder="1" applyAlignment="1">
      <alignment horizontal="center" vertical="center"/>
    </xf>
    <xf numFmtId="0" fontId="50" fillId="0" borderId="19" xfId="0" applyFont="1" applyBorder="1" applyAlignment="1">
      <alignment horizontal="center" vertical="center"/>
    </xf>
    <xf numFmtId="0" fontId="53" fillId="0" borderId="27" xfId="0" applyFont="1" applyBorder="1" applyAlignment="1">
      <alignment horizontal="left"/>
    </xf>
    <xf numFmtId="0" fontId="53" fillId="0" borderId="30" xfId="0" applyFont="1" applyBorder="1" applyAlignment="1">
      <alignment horizontal="left"/>
    </xf>
    <xf numFmtId="0" fontId="53" fillId="0" borderId="42" xfId="0" applyFont="1" applyBorder="1" applyAlignment="1">
      <alignment horizontal="left"/>
    </xf>
    <xf numFmtId="0" fontId="54" fillId="0" borderId="27" xfId="0" applyFont="1" applyBorder="1" applyAlignment="1"/>
    <xf numFmtId="0" fontId="55" fillId="0" borderId="27" xfId="0" applyFont="1" applyBorder="1" applyAlignment="1">
      <alignment horizontal="center" vertical="center"/>
    </xf>
    <xf numFmtId="0" fontId="62" fillId="0" borderId="26" xfId="0" applyFont="1" applyBorder="1" applyAlignment="1">
      <alignment horizontal="center" vertical="center"/>
    </xf>
    <xf numFmtId="0" fontId="62" fillId="0" borderId="27" xfId="0" applyFont="1" applyBorder="1" applyAlignment="1">
      <alignment horizontal="center" vertical="center"/>
    </xf>
    <xf numFmtId="0" fontId="62" fillId="0" borderId="52" xfId="0" applyFont="1" applyBorder="1" applyAlignment="1">
      <alignment horizontal="center" vertical="center"/>
    </xf>
    <xf numFmtId="0" fontId="0" fillId="0" borderId="48" xfId="0" applyBorder="1" applyAlignment="1"/>
    <xf numFmtId="0" fontId="55" fillId="0" borderId="12" xfId="0" applyFont="1" applyBorder="1" applyAlignment="1">
      <alignment horizontal="center" vertical="center"/>
    </xf>
    <xf numFmtId="0" fontId="0" fillId="18" borderId="28" xfId="0" applyFill="1" applyBorder="1" applyAlignment="1"/>
    <xf numFmtId="0" fontId="50" fillId="18" borderId="42" xfId="0" applyFont="1" applyFill="1" applyBorder="1" applyAlignment="1"/>
    <xf numFmtId="0" fontId="0" fillId="18" borderId="42" xfId="0" applyFill="1" applyBorder="1" applyAlignment="1"/>
    <xf numFmtId="0" fontId="0" fillId="18" borderId="32" xfId="0" applyFill="1" applyBorder="1" applyAlignment="1"/>
    <xf numFmtId="0" fontId="53" fillId="18" borderId="26" xfId="0" applyFont="1" applyFill="1" applyBorder="1" applyAlignment="1">
      <alignment horizontal="center" vertical="center"/>
    </xf>
    <xf numFmtId="0" fontId="0" fillId="18" borderId="27" xfId="0" applyFill="1" applyBorder="1" applyAlignment="1">
      <alignment horizontal="center" vertical="center"/>
    </xf>
    <xf numFmtId="0" fontId="53" fillId="18" borderId="19" xfId="0" applyFont="1" applyFill="1" applyBorder="1" applyAlignment="1">
      <alignment horizontal="center" vertical="center"/>
    </xf>
    <xf numFmtId="0" fontId="0" fillId="18" borderId="42" xfId="0" applyFill="1" applyBorder="1" applyAlignment="1">
      <alignment horizontal="center" vertical="center"/>
    </xf>
    <xf numFmtId="0" fontId="58" fillId="0" borderId="33" xfId="0" applyFont="1" applyBorder="1" applyAlignment="1">
      <alignment horizontal="center" vertical="center"/>
    </xf>
    <xf numFmtId="0" fontId="60" fillId="0" borderId="82" xfId="0" applyFont="1" applyBorder="1" applyAlignment="1">
      <alignment horizontal="center" vertical="center"/>
    </xf>
    <xf numFmtId="0" fontId="60" fillId="0" borderId="27" xfId="0" applyFont="1" applyBorder="1" applyAlignment="1">
      <alignment horizontal="center" vertical="center"/>
    </xf>
    <xf numFmtId="0" fontId="60" fillId="0" borderId="52" xfId="0" applyFont="1" applyBorder="1" applyAlignment="1">
      <alignment horizontal="center" vertical="center"/>
    </xf>
    <xf numFmtId="0" fontId="51" fillId="0" borderId="72" xfId="0" applyFont="1" applyFill="1" applyBorder="1" applyAlignment="1">
      <alignment horizontal="center" vertical="center"/>
    </xf>
    <xf numFmtId="0" fontId="59" fillId="0" borderId="30" xfId="0" applyFont="1" applyBorder="1" applyAlignment="1">
      <alignment horizontal="center" vertical="center"/>
    </xf>
    <xf numFmtId="0" fontId="0" fillId="0" borderId="31" xfId="0" applyBorder="1" applyAlignment="1">
      <alignment horizontal="center" vertical="center"/>
    </xf>
    <xf numFmtId="0" fontId="55" fillId="0" borderId="0" xfId="0" applyFont="1" applyBorder="1" applyAlignment="1">
      <alignment horizontal="center" vertical="center"/>
    </xf>
    <xf numFmtId="0" fontId="62" fillId="0" borderId="29" xfId="0" applyFont="1" applyBorder="1" applyAlignment="1">
      <alignment horizontal="center" vertical="center"/>
    </xf>
    <xf numFmtId="0" fontId="62" fillId="0" borderId="30" xfId="0" applyFont="1" applyBorder="1" applyAlignment="1">
      <alignment horizontal="center" vertical="center"/>
    </xf>
    <xf numFmtId="0" fontId="62" fillId="0" borderId="12" xfId="0" applyFont="1" applyBorder="1" applyAlignment="1">
      <alignment horizontal="center" vertical="center"/>
    </xf>
  </cellXfs>
  <cellStyles count="4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Explanatory Text" xfId="27"/>
    <cellStyle name="Good" xfId="28"/>
    <cellStyle name="Heading 1" xfId="29"/>
    <cellStyle name="Heading 2" xfId="30"/>
    <cellStyle name="Heading 3" xfId="31"/>
    <cellStyle name="Heading 4" xfId="32"/>
    <cellStyle name="Check Cell" xfId="33"/>
    <cellStyle name="Input" xfId="34"/>
    <cellStyle name="Linked Cell" xfId="35"/>
    <cellStyle name="Neutral" xfId="36"/>
    <cellStyle name="Normálna" xfId="0" builtinId="0"/>
    <cellStyle name="normální_List1" xfId="37"/>
    <cellStyle name="Note" xfId="38"/>
    <cellStyle name="Output" xfId="39"/>
    <cellStyle name="Title" xfId="40"/>
    <cellStyle name="Total" xfId="41"/>
    <cellStyle name="Warning Text" xfId="42"/>
  </cellStyles>
  <dxfs count="34">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43"/>
        </patternFill>
      </fill>
    </dxf>
    <dxf>
      <fill>
        <patternFill>
          <bgColor indexed="9"/>
        </patternFill>
      </fill>
    </dxf>
    <dxf>
      <font>
        <color indexed="20"/>
      </font>
      <fill>
        <patternFill>
          <bgColor indexed="45"/>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255" name="Picture 5"/>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256" name="Picture 8"/>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257" name="Picture 9"/>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258" name="Picture 10"/>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83"/>
  <sheetViews>
    <sheetView tabSelected="1" topLeftCell="A6" workbookViewId="0">
      <selection activeCell="F52" sqref="F52:H52"/>
    </sheetView>
  </sheetViews>
  <sheetFormatPr defaultRowHeight="12.75" x14ac:dyDescent="0.2"/>
  <cols>
    <col min="1" max="1" width="4.85546875" customWidth="1"/>
    <col min="2" max="2" width="5.5703125" customWidth="1"/>
    <col min="3" max="3" width="21.42578125" customWidth="1"/>
    <col min="4" max="28" width="4" customWidth="1"/>
    <col min="29" max="29" width="5.140625" customWidth="1"/>
  </cols>
  <sheetData>
    <row r="1" spans="1:29" ht="19.5" customHeight="1" x14ac:dyDescent="0.25">
      <c r="A1" s="3"/>
      <c r="B1" s="3"/>
      <c r="C1" s="12" t="s">
        <v>26</v>
      </c>
      <c r="E1" s="11"/>
      <c r="F1" s="14"/>
      <c r="G1" s="14"/>
      <c r="H1" s="11"/>
      <c r="I1" s="11"/>
      <c r="J1" s="11"/>
      <c r="K1" s="11"/>
      <c r="L1" s="11"/>
      <c r="M1" s="11"/>
      <c r="N1" s="15"/>
      <c r="O1" s="14"/>
      <c r="P1" s="14"/>
      <c r="Q1" s="14"/>
      <c r="R1" s="14"/>
      <c r="S1" s="14"/>
      <c r="T1" s="11"/>
      <c r="U1" s="11"/>
      <c r="V1" s="11"/>
      <c r="W1" s="11"/>
      <c r="X1" s="11"/>
      <c r="Y1" s="11"/>
      <c r="Z1" s="11"/>
      <c r="AA1" s="11"/>
      <c r="AB1" s="11"/>
      <c r="AC1" s="13"/>
    </row>
    <row r="2" spans="1:29" ht="9" customHeight="1" thickBot="1" x14ac:dyDescent="0.3">
      <c r="A2" s="10"/>
      <c r="B2" s="11"/>
      <c r="C2" s="12"/>
      <c r="D2" s="13"/>
      <c r="E2" s="11"/>
      <c r="F2" s="14"/>
      <c r="G2" s="14"/>
      <c r="H2" s="11"/>
      <c r="I2" s="11"/>
      <c r="J2" s="11"/>
      <c r="K2" s="11"/>
      <c r="L2" s="11"/>
      <c r="M2" s="11"/>
      <c r="N2" s="15"/>
      <c r="O2" s="14"/>
      <c r="P2" s="14"/>
      <c r="Q2" s="14"/>
      <c r="R2" s="14"/>
      <c r="S2" s="14"/>
      <c r="T2" s="11"/>
      <c r="U2" s="11"/>
      <c r="V2" s="11"/>
      <c r="W2" s="11"/>
      <c r="X2" s="11"/>
      <c r="Y2" s="11"/>
      <c r="Z2" s="11"/>
      <c r="AA2" s="11"/>
      <c r="AB2" s="11"/>
      <c r="AC2" s="13"/>
    </row>
    <row r="3" spans="1:29" ht="15.95" customHeight="1" thickBot="1" x14ac:dyDescent="0.3">
      <c r="A3" s="16"/>
      <c r="B3" s="11"/>
      <c r="C3" s="11"/>
      <c r="D3" s="472" t="s">
        <v>24</v>
      </c>
      <c r="E3" s="473"/>
      <c r="F3" s="473"/>
      <c r="G3" s="473"/>
      <c r="H3" s="473"/>
      <c r="I3" s="473"/>
      <c r="J3" s="473"/>
      <c r="K3" s="474"/>
      <c r="L3" s="91" t="s">
        <v>46</v>
      </c>
      <c r="M3" s="406" t="s">
        <v>25</v>
      </c>
      <c r="N3" s="407"/>
      <c r="O3" s="407"/>
      <c r="P3" s="407"/>
      <c r="Q3" s="407"/>
      <c r="R3" s="407"/>
      <c r="S3" s="407"/>
      <c r="T3" s="408"/>
      <c r="U3" s="3"/>
      <c r="V3" s="3"/>
      <c r="W3" s="3"/>
      <c r="X3" s="3"/>
      <c r="Y3" s="3"/>
      <c r="Z3" s="3"/>
      <c r="AA3" s="3"/>
      <c r="AB3" s="13"/>
      <c r="AC3" s="13"/>
    </row>
    <row r="4" spans="1:29" ht="15.95" customHeight="1" thickBot="1" x14ac:dyDescent="0.3">
      <c r="A4" s="16"/>
      <c r="B4" s="11"/>
      <c r="C4" s="11"/>
      <c r="D4" s="490" t="s">
        <v>275</v>
      </c>
      <c r="E4" s="508"/>
      <c r="F4" s="508"/>
      <c r="G4" s="508"/>
      <c r="H4" s="508"/>
      <c r="I4" s="508"/>
      <c r="J4" s="508"/>
      <c r="K4" s="509"/>
      <c r="L4" s="91" t="s">
        <v>46</v>
      </c>
      <c r="M4" s="490" t="s">
        <v>276</v>
      </c>
      <c r="N4" s="491"/>
      <c r="O4" s="491"/>
      <c r="P4" s="491"/>
      <c r="Q4" s="491"/>
      <c r="R4" s="491"/>
      <c r="S4" s="491"/>
      <c r="T4" s="492"/>
      <c r="U4" s="3"/>
      <c r="V4" s="3"/>
      <c r="W4" s="3"/>
      <c r="X4" s="3"/>
      <c r="Y4" s="3"/>
      <c r="Z4" s="3"/>
      <c r="AA4" s="3"/>
      <c r="AB4" s="13"/>
      <c r="AC4" s="13"/>
    </row>
    <row r="5" spans="1:29" ht="15.95" customHeight="1" thickBot="1" x14ac:dyDescent="0.3">
      <c r="A5" s="16"/>
      <c r="B5" s="11"/>
      <c r="C5" s="24" t="s">
        <v>27</v>
      </c>
      <c r="D5" s="510">
        <v>47</v>
      </c>
      <c r="E5" s="511"/>
      <c r="F5" s="511"/>
      <c r="G5" s="511"/>
      <c r="H5" s="511"/>
      <c r="I5" s="511"/>
      <c r="J5" s="511"/>
      <c r="K5" s="512"/>
      <c r="L5" s="91" t="s">
        <v>46</v>
      </c>
      <c r="M5" s="490">
        <v>96</v>
      </c>
      <c r="N5" s="491"/>
      <c r="O5" s="491"/>
      <c r="P5" s="491"/>
      <c r="Q5" s="491"/>
      <c r="R5" s="491"/>
      <c r="S5" s="491"/>
      <c r="T5" s="492"/>
      <c r="U5" s="3"/>
      <c r="V5" s="3"/>
      <c r="W5" s="3"/>
      <c r="X5" s="3"/>
      <c r="Y5" s="3"/>
      <c r="Z5" s="3"/>
      <c r="AA5" s="3"/>
      <c r="AB5" s="13"/>
      <c r="AC5" s="13"/>
    </row>
    <row r="6" spans="1:29" ht="9.75" customHeight="1" thickBot="1" x14ac:dyDescent="0.3">
      <c r="A6" s="16"/>
      <c r="B6" s="11"/>
      <c r="C6" s="11"/>
      <c r="D6" s="21"/>
      <c r="E6" s="21"/>
      <c r="F6" s="21"/>
      <c r="G6" s="21"/>
      <c r="H6" s="21"/>
      <c r="I6" s="21"/>
      <c r="J6" s="18"/>
      <c r="K6" s="17"/>
      <c r="L6" s="18"/>
      <c r="M6" s="18"/>
      <c r="N6" s="18"/>
      <c r="O6" s="18"/>
      <c r="P6" s="18"/>
      <c r="Q6" s="18"/>
      <c r="R6" s="18"/>
      <c r="S6" s="18"/>
      <c r="T6" s="18"/>
      <c r="U6" s="18"/>
      <c r="V6" s="11"/>
      <c r="W6" s="11"/>
      <c r="X6" s="11"/>
      <c r="Y6" s="11"/>
      <c r="Z6" s="11"/>
      <c r="AA6" s="11"/>
      <c r="AB6" s="11"/>
      <c r="AC6" s="13"/>
    </row>
    <row r="7" spans="1:29" ht="15.95" customHeight="1" x14ac:dyDescent="0.25">
      <c r="A7" s="16"/>
      <c r="B7" s="423" t="s">
        <v>33</v>
      </c>
      <c r="C7" s="424"/>
      <c r="D7" s="453" t="s">
        <v>277</v>
      </c>
      <c r="E7" s="454"/>
      <c r="F7" s="454"/>
      <c r="G7" s="455"/>
      <c r="H7" s="455"/>
      <c r="I7" s="456"/>
      <c r="J7" s="19"/>
      <c r="K7" s="11"/>
      <c r="L7" s="11"/>
      <c r="M7" s="11"/>
      <c r="N7" s="15"/>
      <c r="O7" s="505" t="s">
        <v>37</v>
      </c>
      <c r="P7" s="506"/>
      <c r="Q7" s="506"/>
      <c r="R7" s="506"/>
      <c r="S7" s="506"/>
      <c r="T7" s="506"/>
      <c r="U7" s="506"/>
      <c r="V7" s="507"/>
      <c r="W7" s="96">
        <v>20</v>
      </c>
      <c r="X7" s="97">
        <v>29</v>
      </c>
      <c r="Y7" s="11"/>
      <c r="Z7" s="11"/>
      <c r="AA7" s="11"/>
      <c r="AB7" s="11"/>
      <c r="AC7" s="13"/>
    </row>
    <row r="8" spans="1:29" ht="15.95" customHeight="1" x14ac:dyDescent="0.25">
      <c r="A8" s="16"/>
      <c r="B8" s="465" t="s">
        <v>34</v>
      </c>
      <c r="C8" s="466"/>
      <c r="D8" s="457" t="s">
        <v>278</v>
      </c>
      <c r="E8" s="458"/>
      <c r="F8" s="458"/>
      <c r="G8" s="459"/>
      <c r="H8" s="459"/>
      <c r="I8" s="460"/>
      <c r="J8" s="19"/>
      <c r="K8" s="11"/>
      <c r="L8" s="13"/>
      <c r="M8" s="13"/>
      <c r="N8" s="13"/>
      <c r="O8" s="496" t="s">
        <v>38</v>
      </c>
      <c r="P8" s="497"/>
      <c r="Q8" s="497"/>
      <c r="R8" s="497"/>
      <c r="S8" s="497"/>
      <c r="T8" s="497"/>
      <c r="U8" s="497"/>
      <c r="V8" s="498"/>
      <c r="W8" s="98">
        <v>26</v>
      </c>
      <c r="X8" s="99">
        <v>53</v>
      </c>
      <c r="Y8" s="11"/>
      <c r="Z8" s="11"/>
      <c r="AA8" s="11"/>
      <c r="AB8" s="11"/>
      <c r="AC8" s="20"/>
    </row>
    <row r="9" spans="1:29" ht="17.25" customHeight="1" x14ac:dyDescent="0.25">
      <c r="A9" s="16"/>
      <c r="B9" s="465" t="s">
        <v>47</v>
      </c>
      <c r="C9" s="466"/>
      <c r="D9" s="461" t="s">
        <v>259</v>
      </c>
      <c r="E9" s="462"/>
      <c r="F9" s="462"/>
      <c r="G9" s="463"/>
      <c r="H9" s="463"/>
      <c r="I9" s="464"/>
      <c r="J9" s="19"/>
      <c r="K9" s="11"/>
      <c r="L9" s="13"/>
      <c r="M9" s="13"/>
      <c r="N9" s="13"/>
      <c r="O9" s="496" t="s">
        <v>39</v>
      </c>
      <c r="P9" s="497"/>
      <c r="Q9" s="497"/>
      <c r="R9" s="497"/>
      <c r="S9" s="497"/>
      <c r="T9" s="497"/>
      <c r="U9" s="497"/>
      <c r="V9" s="498"/>
      <c r="W9" s="98">
        <v>34</v>
      </c>
      <c r="X9" s="99">
        <v>76</v>
      </c>
      <c r="Y9" s="11"/>
      <c r="Z9" s="11"/>
      <c r="AA9" s="11"/>
      <c r="AB9" s="11"/>
      <c r="AC9" s="20"/>
    </row>
    <row r="10" spans="1:29" ht="15.95" customHeight="1" x14ac:dyDescent="0.25">
      <c r="A10" s="16"/>
      <c r="B10" s="467" t="s">
        <v>35</v>
      </c>
      <c r="C10" s="468"/>
      <c r="D10" s="502" t="s">
        <v>260</v>
      </c>
      <c r="E10" s="503"/>
      <c r="F10" s="503"/>
      <c r="G10" s="503"/>
      <c r="H10" s="503"/>
      <c r="I10" s="504"/>
      <c r="J10" s="1"/>
      <c r="K10" s="11"/>
      <c r="L10" s="13"/>
      <c r="M10" s="13"/>
      <c r="N10" s="13"/>
      <c r="O10" s="496" t="s">
        <v>44</v>
      </c>
      <c r="P10" s="497"/>
      <c r="Q10" s="497"/>
      <c r="R10" s="497"/>
      <c r="S10" s="497"/>
      <c r="T10" s="497"/>
      <c r="U10" s="497"/>
      <c r="V10" s="498"/>
      <c r="W10" s="98">
        <v>47</v>
      </c>
      <c r="X10" s="99">
        <v>96</v>
      </c>
      <c r="Y10" s="11"/>
      <c r="Z10" s="11"/>
      <c r="AA10" s="11"/>
      <c r="AB10" s="11"/>
      <c r="AC10" s="20"/>
    </row>
    <row r="11" spans="1:29" ht="15.95" customHeight="1" thickBot="1" x14ac:dyDescent="0.3">
      <c r="A11" s="16"/>
      <c r="B11" s="414" t="s">
        <v>36</v>
      </c>
      <c r="C11" s="415"/>
      <c r="D11" s="493" t="s">
        <v>268</v>
      </c>
      <c r="E11" s="494"/>
      <c r="F11" s="494"/>
      <c r="G11" s="494"/>
      <c r="H11" s="494"/>
      <c r="I11" s="495"/>
      <c r="J11" s="1"/>
      <c r="K11" s="11"/>
      <c r="L11" s="93"/>
      <c r="M11" s="13"/>
      <c r="N11" s="13"/>
      <c r="O11" s="499" t="s">
        <v>40</v>
      </c>
      <c r="P11" s="500"/>
      <c r="Q11" s="500"/>
      <c r="R11" s="500"/>
      <c r="S11" s="500"/>
      <c r="T11" s="500"/>
      <c r="U11" s="500"/>
      <c r="V11" s="501"/>
      <c r="W11" s="100"/>
      <c r="X11" s="101"/>
      <c r="Y11" s="11"/>
      <c r="Z11" s="11"/>
      <c r="AA11" s="11"/>
      <c r="AB11" s="11"/>
      <c r="AC11" s="20"/>
    </row>
    <row r="12" spans="1:29" ht="19.5" customHeight="1" thickBot="1" x14ac:dyDescent="0.35">
      <c r="A12" s="9"/>
      <c r="B12" s="3"/>
      <c r="C12" s="2" t="s">
        <v>49</v>
      </c>
      <c r="D12" s="2"/>
      <c r="E12" s="2"/>
      <c r="F12" s="4" t="s">
        <v>48</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x14ac:dyDescent="0.25">
      <c r="A13" s="528" t="s">
        <v>23</v>
      </c>
      <c r="B13" s="531" t="s">
        <v>21</v>
      </c>
      <c r="C13" s="534" t="s">
        <v>20</v>
      </c>
      <c r="D13" s="469" t="s">
        <v>22</v>
      </c>
      <c r="E13" s="479" t="s">
        <v>0</v>
      </c>
      <c r="F13" s="480"/>
      <c r="G13" s="480"/>
      <c r="H13" s="480"/>
      <c r="I13" s="480"/>
      <c r="J13" s="480"/>
      <c r="K13" s="480"/>
      <c r="L13" s="480"/>
      <c r="M13" s="480"/>
      <c r="N13" s="480"/>
      <c r="O13" s="480"/>
      <c r="P13" s="480"/>
      <c r="Q13" s="480"/>
      <c r="R13" s="480"/>
      <c r="S13" s="481"/>
      <c r="T13" s="482" t="s">
        <v>1</v>
      </c>
      <c r="U13" s="483"/>
      <c r="V13" s="483"/>
      <c r="W13" s="483"/>
      <c r="X13" s="483"/>
      <c r="Y13" s="483"/>
      <c r="Z13" s="484"/>
      <c r="AA13" s="479" t="s">
        <v>2</v>
      </c>
      <c r="AB13" s="484"/>
      <c r="AC13" s="25"/>
    </row>
    <row r="14" spans="1:29" ht="15" customHeight="1" x14ac:dyDescent="0.2">
      <c r="A14" s="529"/>
      <c r="B14" s="532"/>
      <c r="C14" s="535"/>
      <c r="D14" s="470"/>
      <c r="E14" s="475" t="s">
        <v>17</v>
      </c>
      <c r="F14" s="476"/>
      <c r="G14" s="477"/>
      <c r="H14" s="475" t="s">
        <v>16</v>
      </c>
      <c r="I14" s="476"/>
      <c r="J14" s="477"/>
      <c r="K14" s="475" t="s">
        <v>3</v>
      </c>
      <c r="L14" s="476"/>
      <c r="M14" s="477"/>
      <c r="N14" s="475" t="s">
        <v>45</v>
      </c>
      <c r="O14" s="476"/>
      <c r="P14" s="478"/>
      <c r="Q14" s="537" t="s">
        <v>4</v>
      </c>
      <c r="R14" s="538"/>
      <c r="S14" s="539"/>
      <c r="T14" s="542" t="s">
        <v>5</v>
      </c>
      <c r="U14" s="540" t="s">
        <v>6</v>
      </c>
      <c r="V14" s="513" t="s">
        <v>7</v>
      </c>
      <c r="W14" s="513" t="s">
        <v>8</v>
      </c>
      <c r="X14" s="513" t="s">
        <v>9</v>
      </c>
      <c r="Y14" s="513" t="s">
        <v>10</v>
      </c>
      <c r="Z14" s="488" t="s">
        <v>11</v>
      </c>
      <c r="AA14" s="540" t="s">
        <v>12</v>
      </c>
      <c r="AB14" s="488" t="s">
        <v>13</v>
      </c>
      <c r="AC14" s="488" t="s">
        <v>32</v>
      </c>
    </row>
    <row r="15" spans="1:29" ht="15" customHeight="1" thickBot="1" x14ac:dyDescent="0.25">
      <c r="A15" s="530"/>
      <c r="B15" s="533"/>
      <c r="C15" s="536"/>
      <c r="D15" s="471"/>
      <c r="E15" s="33" t="s">
        <v>18</v>
      </c>
      <c r="F15" s="34" t="s">
        <v>19</v>
      </c>
      <c r="G15" s="35" t="s">
        <v>41</v>
      </c>
      <c r="H15" s="33" t="s">
        <v>18</v>
      </c>
      <c r="I15" s="34" t="s">
        <v>19</v>
      </c>
      <c r="J15" s="35" t="s">
        <v>41</v>
      </c>
      <c r="K15" s="33" t="s">
        <v>18</v>
      </c>
      <c r="L15" s="34" t="s">
        <v>19</v>
      </c>
      <c r="M15" s="35" t="s">
        <v>41</v>
      </c>
      <c r="N15" s="33" t="s">
        <v>18</v>
      </c>
      <c r="O15" s="34" t="s">
        <v>19</v>
      </c>
      <c r="P15" s="107" t="s">
        <v>41</v>
      </c>
      <c r="Q15" s="33" t="s">
        <v>18</v>
      </c>
      <c r="R15" s="34" t="s">
        <v>19</v>
      </c>
      <c r="S15" s="107" t="s">
        <v>41</v>
      </c>
      <c r="T15" s="543"/>
      <c r="U15" s="541"/>
      <c r="V15" s="514"/>
      <c r="W15" s="514"/>
      <c r="X15" s="514"/>
      <c r="Y15" s="514"/>
      <c r="Z15" s="489"/>
      <c r="AA15" s="541"/>
      <c r="AB15" s="489"/>
      <c r="AC15" s="524"/>
    </row>
    <row r="16" spans="1:29" ht="15" customHeight="1" x14ac:dyDescent="0.2">
      <c r="A16" s="29">
        <v>13</v>
      </c>
      <c r="B16" s="30" t="s">
        <v>263</v>
      </c>
      <c r="C16" s="22" t="s">
        <v>274</v>
      </c>
      <c r="D16" s="62">
        <v>13</v>
      </c>
      <c r="E16" s="38">
        <v>2</v>
      </c>
      <c r="F16" s="39">
        <v>2</v>
      </c>
      <c r="G16" s="104">
        <f>IF(F16&gt;0,E16/F16*100,0)</f>
        <v>100</v>
      </c>
      <c r="H16" s="38">
        <v>0</v>
      </c>
      <c r="I16" s="39">
        <v>0</v>
      </c>
      <c r="J16" s="104">
        <f>IF(I16&gt;0,H16/I16*100,0)</f>
        <v>0</v>
      </c>
      <c r="K16" s="38">
        <v>3</v>
      </c>
      <c r="L16" s="39">
        <v>4</v>
      </c>
      <c r="M16" s="104">
        <f>IF(L16&gt;0,K16/L16*100,0)</f>
        <v>75</v>
      </c>
      <c r="N16" s="77">
        <f t="shared" ref="N16:O19" si="0">IF(E16+H16+K16&gt;0,E16+H16+K16,0)</f>
        <v>5</v>
      </c>
      <c r="O16" s="78">
        <f t="shared" si="0"/>
        <v>6</v>
      </c>
      <c r="P16" s="104">
        <f>IF(O16&gt;0,N16/O16*100,0)</f>
        <v>83.333333333333343</v>
      </c>
      <c r="Q16" s="38">
        <v>0</v>
      </c>
      <c r="R16" s="39">
        <v>0</v>
      </c>
      <c r="S16" s="40">
        <f>IF(R16&gt;0,Q16/R16*100,0)</f>
        <v>0</v>
      </c>
      <c r="T16" s="129">
        <f>IF(E16*2+H16*2+K16*3+Q16&gt;0,E16*2+H16*2+K16*3+Q16,0)</f>
        <v>13</v>
      </c>
      <c r="U16" s="54">
        <v>0</v>
      </c>
      <c r="V16" s="54">
        <v>0</v>
      </c>
      <c r="W16" s="54">
        <v>0</v>
      </c>
      <c r="X16" s="54">
        <v>1</v>
      </c>
      <c r="Y16" s="54">
        <v>2</v>
      </c>
      <c r="Z16" s="55">
        <v>0</v>
      </c>
      <c r="AA16" s="56">
        <v>2</v>
      </c>
      <c r="AB16" s="88">
        <v>0</v>
      </c>
      <c r="AC16" s="90">
        <f>IF((V16+W16+X16-AA16-(F16-E16+I16-H16+L16-K16))*0.791+Y16*1.209-(R16-Q16)*0.7088+Z16+T16&lt;&gt;0,(V16+W16+X16-AA16-(F16-E16+I16-H16+L16-K16))*0.791+Y16*1.209-(R16-Q16)*0.7088+Z16+T16,0)</f>
        <v>13.836</v>
      </c>
    </row>
    <row r="17" spans="1:29" ht="15" customHeight="1" x14ac:dyDescent="0.2">
      <c r="A17" s="67">
        <v>16</v>
      </c>
      <c r="B17" s="68" t="s">
        <v>261</v>
      </c>
      <c r="C17" s="69" t="s">
        <v>270</v>
      </c>
      <c r="D17" s="70">
        <v>28</v>
      </c>
      <c r="E17" s="71">
        <v>3</v>
      </c>
      <c r="F17" s="72">
        <v>5</v>
      </c>
      <c r="G17" s="105">
        <f t="shared" ref="G17:G30" si="1">IF(F17&gt;0,E17/F17*100,0)</f>
        <v>60</v>
      </c>
      <c r="H17" s="71">
        <v>1</v>
      </c>
      <c r="I17" s="72">
        <v>2</v>
      </c>
      <c r="J17" s="105">
        <f t="shared" ref="J17:J30" si="2">IF(I17&gt;0,H17/I17*100,0)</f>
        <v>50</v>
      </c>
      <c r="K17" s="71">
        <v>0</v>
      </c>
      <c r="L17" s="72">
        <v>1</v>
      </c>
      <c r="M17" s="105">
        <f t="shared" ref="M17:M30" si="3">IF(L17&gt;0,K17/L17*100,0)</f>
        <v>0</v>
      </c>
      <c r="N17" s="79">
        <f t="shared" si="0"/>
        <v>4</v>
      </c>
      <c r="O17" s="64">
        <f t="shared" si="0"/>
        <v>8</v>
      </c>
      <c r="P17" s="105">
        <f t="shared" ref="P17:P30" si="4">IF(O17&gt;0,N17/O17*100,0)</f>
        <v>50</v>
      </c>
      <c r="Q17" s="71">
        <v>0</v>
      </c>
      <c r="R17" s="72">
        <v>2</v>
      </c>
      <c r="S17" s="43">
        <f t="shared" ref="S17:S30" si="5">IF(R17&gt;0,Q17/R17*100,0)</f>
        <v>0</v>
      </c>
      <c r="T17" s="141">
        <f t="shared" ref="T17:T30" si="6">IF(E17*2+H17*2+K17*3+Q17&gt;0,E17*2+H17*2+K17*3+Q17,0)</f>
        <v>8</v>
      </c>
      <c r="U17" s="73">
        <v>2</v>
      </c>
      <c r="V17" s="73">
        <v>3</v>
      </c>
      <c r="W17" s="73">
        <v>3</v>
      </c>
      <c r="X17" s="73">
        <v>3</v>
      </c>
      <c r="Y17" s="73">
        <v>6</v>
      </c>
      <c r="Z17" s="74">
        <v>0</v>
      </c>
      <c r="AA17" s="75">
        <v>0</v>
      </c>
      <c r="AB17" s="76">
        <v>1</v>
      </c>
      <c r="AC17" s="90">
        <f>IF((V17+W17+X17-AA17-(F17-E17+I17-H17+L17-K17))*0.791+Y17*1.209-(R17-Q17)*0.7088+Z17+T17&lt;&gt;0,(V17+W17+X17-AA17-(F17-E17+I17-H17+L17-K17))*0.791+Y17*1.209-(R17-Q17)*0.7088+Z17+T17,0)</f>
        <v>17.791399999999999</v>
      </c>
    </row>
    <row r="18" spans="1:29" ht="15" customHeight="1" x14ac:dyDescent="0.2">
      <c r="A18" s="29">
        <v>18</v>
      </c>
      <c r="B18" s="30" t="s">
        <v>262</v>
      </c>
      <c r="C18" s="22" t="s">
        <v>269</v>
      </c>
      <c r="D18" s="62">
        <v>22</v>
      </c>
      <c r="E18" s="41">
        <v>0</v>
      </c>
      <c r="F18" s="42">
        <v>0</v>
      </c>
      <c r="G18" s="105">
        <f t="shared" si="1"/>
        <v>0</v>
      </c>
      <c r="H18" s="41">
        <v>0</v>
      </c>
      <c r="I18" s="42">
        <v>1</v>
      </c>
      <c r="J18" s="105">
        <f t="shared" si="2"/>
        <v>0</v>
      </c>
      <c r="K18" s="41">
        <v>3</v>
      </c>
      <c r="L18" s="42">
        <v>4</v>
      </c>
      <c r="M18" s="105">
        <f t="shared" si="3"/>
        <v>75</v>
      </c>
      <c r="N18" s="79">
        <f t="shared" si="0"/>
        <v>3</v>
      </c>
      <c r="O18" s="64">
        <f t="shared" si="0"/>
        <v>5</v>
      </c>
      <c r="P18" s="105">
        <f t="shared" si="4"/>
        <v>60</v>
      </c>
      <c r="Q18" s="41">
        <v>0</v>
      </c>
      <c r="R18" s="42">
        <v>0</v>
      </c>
      <c r="S18" s="43">
        <f t="shared" si="5"/>
        <v>0</v>
      </c>
      <c r="T18" s="141">
        <f t="shared" si="6"/>
        <v>9</v>
      </c>
      <c r="U18" s="54">
        <v>0</v>
      </c>
      <c r="V18" s="54">
        <v>1</v>
      </c>
      <c r="W18" s="54">
        <v>2</v>
      </c>
      <c r="X18" s="54">
        <v>2</v>
      </c>
      <c r="Y18" s="54">
        <v>1</v>
      </c>
      <c r="Z18" s="55">
        <v>0</v>
      </c>
      <c r="AA18" s="57">
        <v>0</v>
      </c>
      <c r="AB18" s="61">
        <v>3</v>
      </c>
      <c r="AC18" s="90">
        <f t="shared" ref="AC18:AC30" si="7">IF((V18+W18+X18-AA18-(F18-E18+I18-H18+L18-K18))*0.791+Y18*1.209-(R18-Q18)*0.7088+Z18+T18&lt;&gt;0,(V18+W18+X18-AA18-(F18-E18+I18-H18+L18-K18))*0.791+Y18*1.209-(R18-Q18)*0.7088+Z18+T18,0)</f>
        <v>12.582000000000001</v>
      </c>
    </row>
    <row r="19" spans="1:29" ht="15" customHeight="1" x14ac:dyDescent="0.2">
      <c r="A19" s="67">
        <v>5</v>
      </c>
      <c r="B19" s="68" t="s">
        <v>262</v>
      </c>
      <c r="C19" s="69" t="s">
        <v>266</v>
      </c>
      <c r="D19" s="70">
        <v>21</v>
      </c>
      <c r="E19" s="71">
        <v>4</v>
      </c>
      <c r="F19" s="72">
        <v>11</v>
      </c>
      <c r="G19" s="105">
        <f t="shared" si="1"/>
        <v>36.363636363636367</v>
      </c>
      <c r="H19" s="71">
        <v>0</v>
      </c>
      <c r="I19" s="72">
        <v>0</v>
      </c>
      <c r="J19" s="105">
        <f t="shared" si="2"/>
        <v>0</v>
      </c>
      <c r="K19" s="71">
        <v>0</v>
      </c>
      <c r="L19" s="72">
        <v>0</v>
      </c>
      <c r="M19" s="105">
        <f t="shared" si="3"/>
        <v>0</v>
      </c>
      <c r="N19" s="79">
        <f t="shared" si="0"/>
        <v>4</v>
      </c>
      <c r="O19" s="64">
        <f t="shared" si="0"/>
        <v>11</v>
      </c>
      <c r="P19" s="105">
        <f t="shared" si="4"/>
        <v>36.363636363636367</v>
      </c>
      <c r="Q19" s="71">
        <v>0</v>
      </c>
      <c r="R19" s="72">
        <v>0</v>
      </c>
      <c r="S19" s="43">
        <f t="shared" si="5"/>
        <v>0</v>
      </c>
      <c r="T19" s="141">
        <f t="shared" si="6"/>
        <v>8</v>
      </c>
      <c r="U19" s="73">
        <v>0</v>
      </c>
      <c r="V19" s="73">
        <v>1</v>
      </c>
      <c r="W19" s="73">
        <v>2</v>
      </c>
      <c r="X19" s="73">
        <v>1</v>
      </c>
      <c r="Y19" s="73">
        <v>0</v>
      </c>
      <c r="Z19" s="74">
        <v>0</v>
      </c>
      <c r="AA19" s="75">
        <v>2</v>
      </c>
      <c r="AB19" s="76">
        <v>0</v>
      </c>
      <c r="AC19" s="90">
        <f t="shared" si="7"/>
        <v>4.0449999999999999</v>
      </c>
    </row>
    <row r="20" spans="1:29" ht="15" customHeight="1" thickBot="1" x14ac:dyDescent="0.25">
      <c r="A20" s="31">
        <v>15</v>
      </c>
      <c r="B20" s="32" t="s">
        <v>261</v>
      </c>
      <c r="C20" s="23" t="s">
        <v>267</v>
      </c>
      <c r="D20" s="63">
        <v>14</v>
      </c>
      <c r="E20" s="113">
        <v>3</v>
      </c>
      <c r="F20" s="114">
        <v>5</v>
      </c>
      <c r="G20" s="115">
        <f t="shared" si="1"/>
        <v>60</v>
      </c>
      <c r="H20" s="113">
        <v>1</v>
      </c>
      <c r="I20" s="114">
        <v>1</v>
      </c>
      <c r="J20" s="115">
        <f t="shared" si="2"/>
        <v>100</v>
      </c>
      <c r="K20" s="113">
        <v>0</v>
      </c>
      <c r="L20" s="114">
        <v>2</v>
      </c>
      <c r="M20" s="115">
        <f t="shared" si="3"/>
        <v>0</v>
      </c>
      <c r="N20" s="85">
        <f t="shared" ref="N20:N30" si="8">IF(E20+H20+K20&gt;0,E20+H20+K20,0)</f>
        <v>4</v>
      </c>
      <c r="O20" s="86">
        <f t="shared" ref="O20:O30" si="9">IF(F20+I20+L20&gt;0,F20+I20+L20,0)</f>
        <v>8</v>
      </c>
      <c r="P20" s="115">
        <f t="shared" si="4"/>
        <v>50</v>
      </c>
      <c r="Q20" s="113">
        <v>0</v>
      </c>
      <c r="R20" s="114">
        <v>1</v>
      </c>
      <c r="S20" s="108">
        <f t="shared" si="5"/>
        <v>0</v>
      </c>
      <c r="T20" s="142">
        <f t="shared" si="6"/>
        <v>8</v>
      </c>
      <c r="U20" s="58">
        <v>2</v>
      </c>
      <c r="V20" s="58">
        <v>1</v>
      </c>
      <c r="W20" s="58">
        <v>1</v>
      </c>
      <c r="X20" s="58">
        <v>4</v>
      </c>
      <c r="Y20" s="58">
        <v>2</v>
      </c>
      <c r="Z20" s="59">
        <v>0</v>
      </c>
      <c r="AA20" s="60">
        <v>4</v>
      </c>
      <c r="AB20" s="89">
        <v>2</v>
      </c>
      <c r="AC20" s="90">
        <f t="shared" si="7"/>
        <v>8.1272000000000002</v>
      </c>
    </row>
    <row r="21" spans="1:29" ht="15" customHeight="1" x14ac:dyDescent="0.2">
      <c r="A21" s="67">
        <v>4</v>
      </c>
      <c r="B21" s="68" t="s">
        <v>263</v>
      </c>
      <c r="C21" s="69" t="s">
        <v>272</v>
      </c>
      <c r="D21" s="70">
        <v>25</v>
      </c>
      <c r="E21" s="133">
        <v>6</v>
      </c>
      <c r="F21" s="134">
        <v>9</v>
      </c>
      <c r="G21" s="104">
        <f t="shared" si="1"/>
        <v>66.666666666666657</v>
      </c>
      <c r="H21" s="133">
        <v>0</v>
      </c>
      <c r="I21" s="134">
        <v>0</v>
      </c>
      <c r="J21" s="104">
        <f t="shared" si="2"/>
        <v>0</v>
      </c>
      <c r="K21" s="133">
        <v>1</v>
      </c>
      <c r="L21" s="134">
        <v>3</v>
      </c>
      <c r="M21" s="104">
        <f t="shared" si="3"/>
        <v>33.333333333333329</v>
      </c>
      <c r="N21" s="77">
        <f t="shared" si="8"/>
        <v>7</v>
      </c>
      <c r="O21" s="78">
        <f t="shared" si="9"/>
        <v>12</v>
      </c>
      <c r="P21" s="104">
        <f t="shared" si="4"/>
        <v>58.333333333333336</v>
      </c>
      <c r="Q21" s="133">
        <v>1</v>
      </c>
      <c r="R21" s="134">
        <v>2</v>
      </c>
      <c r="S21" s="40">
        <f t="shared" si="5"/>
        <v>50</v>
      </c>
      <c r="T21" s="129">
        <f t="shared" si="6"/>
        <v>16</v>
      </c>
      <c r="U21" s="73">
        <v>2</v>
      </c>
      <c r="V21" s="73">
        <v>4</v>
      </c>
      <c r="W21" s="73">
        <v>1</v>
      </c>
      <c r="X21" s="73">
        <v>3</v>
      </c>
      <c r="Y21" s="73">
        <v>0</v>
      </c>
      <c r="Z21" s="74">
        <v>0</v>
      </c>
      <c r="AA21" s="75">
        <v>1</v>
      </c>
      <c r="AB21" s="76">
        <v>2</v>
      </c>
      <c r="AC21" s="90">
        <f t="shared" si="7"/>
        <v>16.873200000000001</v>
      </c>
    </row>
    <row r="22" spans="1:29" ht="15" customHeight="1" x14ac:dyDescent="0.2">
      <c r="A22" s="29">
        <v>17</v>
      </c>
      <c r="B22" s="30" t="s">
        <v>262</v>
      </c>
      <c r="C22" s="22" t="s">
        <v>265</v>
      </c>
      <c r="D22" s="62">
        <v>23</v>
      </c>
      <c r="E22" s="41">
        <v>4</v>
      </c>
      <c r="F22" s="42">
        <v>5</v>
      </c>
      <c r="G22" s="105">
        <f t="shared" si="1"/>
        <v>80</v>
      </c>
      <c r="H22" s="41">
        <v>0</v>
      </c>
      <c r="I22" s="42">
        <v>1</v>
      </c>
      <c r="J22" s="105">
        <f t="shared" si="2"/>
        <v>0</v>
      </c>
      <c r="K22" s="41">
        <v>1</v>
      </c>
      <c r="L22" s="42">
        <v>1</v>
      </c>
      <c r="M22" s="105">
        <f t="shared" si="3"/>
        <v>100</v>
      </c>
      <c r="N22" s="79">
        <f t="shared" si="8"/>
        <v>5</v>
      </c>
      <c r="O22" s="64">
        <f t="shared" si="9"/>
        <v>7</v>
      </c>
      <c r="P22" s="105">
        <f t="shared" si="4"/>
        <v>71.428571428571431</v>
      </c>
      <c r="Q22" s="41">
        <v>1</v>
      </c>
      <c r="R22" s="42">
        <v>2</v>
      </c>
      <c r="S22" s="43">
        <f t="shared" si="5"/>
        <v>50</v>
      </c>
      <c r="T22" s="141">
        <f t="shared" si="6"/>
        <v>12</v>
      </c>
      <c r="U22" s="54">
        <v>1</v>
      </c>
      <c r="V22" s="54">
        <v>1</v>
      </c>
      <c r="W22" s="54">
        <v>5</v>
      </c>
      <c r="X22" s="54">
        <v>1</v>
      </c>
      <c r="Y22" s="54">
        <v>1</v>
      </c>
      <c r="Z22" s="55">
        <v>1</v>
      </c>
      <c r="AA22" s="57">
        <v>1</v>
      </c>
      <c r="AB22" s="61">
        <v>1</v>
      </c>
      <c r="AC22" s="90">
        <f t="shared" si="7"/>
        <v>16.664200000000001</v>
      </c>
    </row>
    <row r="23" spans="1:29" ht="15" customHeight="1" x14ac:dyDescent="0.2">
      <c r="A23" s="67">
        <v>13</v>
      </c>
      <c r="B23" s="68" t="s">
        <v>263</v>
      </c>
      <c r="C23" s="69" t="s">
        <v>264</v>
      </c>
      <c r="D23" s="70">
        <v>15</v>
      </c>
      <c r="E23" s="71">
        <v>2</v>
      </c>
      <c r="F23" s="72">
        <v>2</v>
      </c>
      <c r="G23" s="105">
        <f t="shared" si="1"/>
        <v>100</v>
      </c>
      <c r="H23" s="71">
        <v>1</v>
      </c>
      <c r="I23" s="72">
        <v>1</v>
      </c>
      <c r="J23" s="105">
        <f t="shared" si="2"/>
        <v>100</v>
      </c>
      <c r="K23" s="71">
        <v>1</v>
      </c>
      <c r="L23" s="72">
        <v>6</v>
      </c>
      <c r="M23" s="105">
        <f t="shared" si="3"/>
        <v>16.666666666666664</v>
      </c>
      <c r="N23" s="79">
        <f t="shared" si="8"/>
        <v>4</v>
      </c>
      <c r="O23" s="64">
        <f t="shared" si="9"/>
        <v>9</v>
      </c>
      <c r="P23" s="105">
        <f t="shared" si="4"/>
        <v>44.444444444444443</v>
      </c>
      <c r="Q23" s="71">
        <v>0</v>
      </c>
      <c r="R23" s="72">
        <v>0</v>
      </c>
      <c r="S23" s="43">
        <f t="shared" si="5"/>
        <v>0</v>
      </c>
      <c r="T23" s="141">
        <f t="shared" si="6"/>
        <v>9</v>
      </c>
      <c r="U23" s="73">
        <v>0</v>
      </c>
      <c r="V23" s="73">
        <v>0</v>
      </c>
      <c r="W23" s="73">
        <v>1</v>
      </c>
      <c r="X23" s="73">
        <v>3</v>
      </c>
      <c r="Y23" s="73">
        <v>5</v>
      </c>
      <c r="Z23" s="74">
        <v>0</v>
      </c>
      <c r="AA23" s="75">
        <v>3</v>
      </c>
      <c r="AB23" s="76">
        <v>3</v>
      </c>
      <c r="AC23" s="90">
        <f t="shared" si="7"/>
        <v>11.881</v>
      </c>
    </row>
    <row r="24" spans="1:29" ht="15" customHeight="1" x14ac:dyDescent="0.2">
      <c r="A24" s="29">
        <v>7</v>
      </c>
      <c r="B24" s="30" t="s">
        <v>261</v>
      </c>
      <c r="C24" s="22" t="s">
        <v>273</v>
      </c>
      <c r="D24" s="62">
        <v>19</v>
      </c>
      <c r="E24" s="41">
        <v>0</v>
      </c>
      <c r="F24" s="42">
        <v>1</v>
      </c>
      <c r="G24" s="105">
        <f t="shared" si="1"/>
        <v>0</v>
      </c>
      <c r="H24" s="41">
        <v>1</v>
      </c>
      <c r="I24" s="42">
        <v>1</v>
      </c>
      <c r="J24" s="105">
        <f t="shared" si="2"/>
        <v>100</v>
      </c>
      <c r="K24" s="41">
        <v>0</v>
      </c>
      <c r="L24" s="42">
        <v>2</v>
      </c>
      <c r="M24" s="105">
        <f t="shared" si="3"/>
        <v>0</v>
      </c>
      <c r="N24" s="79">
        <f t="shared" si="8"/>
        <v>1</v>
      </c>
      <c r="O24" s="64">
        <f t="shared" si="9"/>
        <v>4</v>
      </c>
      <c r="P24" s="105">
        <f t="shared" si="4"/>
        <v>25</v>
      </c>
      <c r="Q24" s="41">
        <v>0</v>
      </c>
      <c r="R24" s="42">
        <v>0</v>
      </c>
      <c r="S24" s="43">
        <f t="shared" si="5"/>
        <v>0</v>
      </c>
      <c r="T24" s="141">
        <f t="shared" si="6"/>
        <v>2</v>
      </c>
      <c r="U24" s="54">
        <v>1</v>
      </c>
      <c r="V24" s="54">
        <v>0</v>
      </c>
      <c r="W24" s="54">
        <v>2</v>
      </c>
      <c r="X24" s="54">
        <v>2</v>
      </c>
      <c r="Y24" s="54">
        <v>5</v>
      </c>
      <c r="Z24" s="55">
        <v>0</v>
      </c>
      <c r="AA24" s="57">
        <v>2</v>
      </c>
      <c r="AB24" s="61">
        <v>2</v>
      </c>
      <c r="AC24" s="90">
        <f t="shared" si="7"/>
        <v>7.2539999999999996</v>
      </c>
    </row>
    <row r="25" spans="1:29" ht="15" customHeight="1" x14ac:dyDescent="0.2">
      <c r="A25" s="67">
        <v>9</v>
      </c>
      <c r="B25" s="68" t="s">
        <v>261</v>
      </c>
      <c r="C25" s="69" t="s">
        <v>271</v>
      </c>
      <c r="D25" s="70">
        <v>20</v>
      </c>
      <c r="E25" s="71">
        <v>1</v>
      </c>
      <c r="F25" s="72">
        <v>4</v>
      </c>
      <c r="G25" s="105">
        <f t="shared" si="1"/>
        <v>25</v>
      </c>
      <c r="H25" s="71">
        <v>0</v>
      </c>
      <c r="I25" s="72">
        <v>0</v>
      </c>
      <c r="J25" s="105">
        <f t="shared" si="2"/>
        <v>0</v>
      </c>
      <c r="K25" s="71">
        <v>2</v>
      </c>
      <c r="L25" s="72">
        <v>4</v>
      </c>
      <c r="M25" s="105">
        <f t="shared" si="3"/>
        <v>50</v>
      </c>
      <c r="N25" s="79">
        <f t="shared" si="8"/>
        <v>3</v>
      </c>
      <c r="O25" s="64">
        <f t="shared" si="9"/>
        <v>8</v>
      </c>
      <c r="P25" s="105">
        <f t="shared" si="4"/>
        <v>37.5</v>
      </c>
      <c r="Q25" s="71">
        <v>3</v>
      </c>
      <c r="R25" s="72">
        <v>5</v>
      </c>
      <c r="S25" s="43">
        <f t="shared" si="5"/>
        <v>60</v>
      </c>
      <c r="T25" s="141">
        <f t="shared" si="6"/>
        <v>11</v>
      </c>
      <c r="U25" s="73">
        <v>2</v>
      </c>
      <c r="V25" s="73">
        <v>0</v>
      </c>
      <c r="W25" s="73">
        <v>6</v>
      </c>
      <c r="X25" s="73">
        <v>1</v>
      </c>
      <c r="Y25" s="73">
        <v>1</v>
      </c>
      <c r="Z25" s="74">
        <v>0</v>
      </c>
      <c r="AA25" s="75">
        <v>2</v>
      </c>
      <c r="AB25" s="76">
        <v>1</v>
      </c>
      <c r="AC25" s="90">
        <f t="shared" si="7"/>
        <v>10.791399999999999</v>
      </c>
    </row>
    <row r="26" spans="1:29" ht="15" customHeight="1" x14ac:dyDescent="0.2">
      <c r="A26" s="29"/>
      <c r="B26" s="30"/>
      <c r="C26" s="22"/>
      <c r="D26" s="62"/>
      <c r="E26" s="41"/>
      <c r="F26" s="42"/>
      <c r="G26" s="105">
        <f t="shared" si="1"/>
        <v>0</v>
      </c>
      <c r="H26" s="41"/>
      <c r="I26" s="42"/>
      <c r="J26" s="105">
        <f t="shared" si="2"/>
        <v>0</v>
      </c>
      <c r="K26" s="41"/>
      <c r="L26" s="42"/>
      <c r="M26" s="105">
        <f t="shared" si="3"/>
        <v>0</v>
      </c>
      <c r="N26" s="79">
        <f t="shared" si="8"/>
        <v>0</v>
      </c>
      <c r="O26" s="64">
        <f t="shared" si="9"/>
        <v>0</v>
      </c>
      <c r="P26" s="105">
        <f t="shared" si="4"/>
        <v>0</v>
      </c>
      <c r="Q26" s="41"/>
      <c r="R26" s="42"/>
      <c r="S26" s="43">
        <f t="shared" si="5"/>
        <v>0</v>
      </c>
      <c r="T26" s="141">
        <f t="shared" si="6"/>
        <v>0</v>
      </c>
      <c r="U26" s="54"/>
      <c r="V26" s="54"/>
      <c r="W26" s="54"/>
      <c r="X26" s="54"/>
      <c r="Y26" s="54"/>
      <c r="Z26" s="55"/>
      <c r="AA26" s="57"/>
      <c r="AB26" s="61"/>
      <c r="AC26" s="90">
        <f t="shared" si="7"/>
        <v>0</v>
      </c>
    </row>
    <row r="27" spans="1:29" ht="15" customHeight="1" x14ac:dyDescent="0.2">
      <c r="A27" s="67"/>
      <c r="B27" s="68"/>
      <c r="C27" s="69"/>
      <c r="D27" s="70"/>
      <c r="E27" s="71"/>
      <c r="F27" s="72"/>
      <c r="G27" s="105">
        <f t="shared" si="1"/>
        <v>0</v>
      </c>
      <c r="H27" s="71"/>
      <c r="I27" s="72"/>
      <c r="J27" s="105">
        <f t="shared" si="2"/>
        <v>0</v>
      </c>
      <c r="K27" s="71"/>
      <c r="L27" s="72"/>
      <c r="M27" s="105">
        <f t="shared" si="3"/>
        <v>0</v>
      </c>
      <c r="N27" s="79">
        <f t="shared" si="8"/>
        <v>0</v>
      </c>
      <c r="O27" s="64">
        <f t="shared" si="9"/>
        <v>0</v>
      </c>
      <c r="P27" s="105">
        <f t="shared" si="4"/>
        <v>0</v>
      </c>
      <c r="Q27" s="71"/>
      <c r="R27" s="72"/>
      <c r="S27" s="43">
        <f t="shared" si="5"/>
        <v>0</v>
      </c>
      <c r="T27" s="141">
        <f t="shared" si="6"/>
        <v>0</v>
      </c>
      <c r="U27" s="73"/>
      <c r="V27" s="73"/>
      <c r="W27" s="73"/>
      <c r="X27" s="73"/>
      <c r="Y27" s="73"/>
      <c r="Z27" s="74"/>
      <c r="AA27" s="75"/>
      <c r="AB27" s="76"/>
      <c r="AC27" s="90">
        <f t="shared" si="7"/>
        <v>0</v>
      </c>
    </row>
    <row r="28" spans="1:29" ht="15" customHeight="1" x14ac:dyDescent="0.2">
      <c r="A28" s="29"/>
      <c r="B28" s="30"/>
      <c r="C28" s="22"/>
      <c r="D28" s="62"/>
      <c r="E28" s="41"/>
      <c r="F28" s="42"/>
      <c r="G28" s="105">
        <f t="shared" si="1"/>
        <v>0</v>
      </c>
      <c r="H28" s="41"/>
      <c r="I28" s="42"/>
      <c r="J28" s="105">
        <f t="shared" si="2"/>
        <v>0</v>
      </c>
      <c r="K28" s="41"/>
      <c r="L28" s="42"/>
      <c r="M28" s="105">
        <f t="shared" si="3"/>
        <v>0</v>
      </c>
      <c r="N28" s="79">
        <f t="shared" si="8"/>
        <v>0</v>
      </c>
      <c r="O28" s="64">
        <f t="shared" si="9"/>
        <v>0</v>
      </c>
      <c r="P28" s="105">
        <f t="shared" si="4"/>
        <v>0</v>
      </c>
      <c r="Q28" s="41"/>
      <c r="R28" s="42"/>
      <c r="S28" s="43">
        <f t="shared" si="5"/>
        <v>0</v>
      </c>
      <c r="T28" s="141">
        <f t="shared" si="6"/>
        <v>0</v>
      </c>
      <c r="U28" s="54"/>
      <c r="V28" s="54"/>
      <c r="W28" s="54"/>
      <c r="X28" s="54"/>
      <c r="Y28" s="54"/>
      <c r="Z28" s="55"/>
      <c r="AA28" s="57"/>
      <c r="AB28" s="61"/>
      <c r="AC28" s="90">
        <f t="shared" si="7"/>
        <v>0</v>
      </c>
    </row>
    <row r="29" spans="1:29" ht="15" customHeight="1" x14ac:dyDescent="0.2">
      <c r="A29" s="67"/>
      <c r="B29" s="68"/>
      <c r="C29" s="69"/>
      <c r="D29" s="70"/>
      <c r="E29" s="71"/>
      <c r="F29" s="72"/>
      <c r="G29" s="105">
        <f t="shared" si="1"/>
        <v>0</v>
      </c>
      <c r="H29" s="71"/>
      <c r="I29" s="72"/>
      <c r="J29" s="105">
        <f t="shared" si="2"/>
        <v>0</v>
      </c>
      <c r="K29" s="71"/>
      <c r="L29" s="72"/>
      <c r="M29" s="105">
        <f t="shared" si="3"/>
        <v>0</v>
      </c>
      <c r="N29" s="79">
        <f t="shared" si="8"/>
        <v>0</v>
      </c>
      <c r="O29" s="64">
        <f t="shared" si="9"/>
        <v>0</v>
      </c>
      <c r="P29" s="105">
        <f t="shared" si="4"/>
        <v>0</v>
      </c>
      <c r="Q29" s="71"/>
      <c r="R29" s="72"/>
      <c r="S29" s="43">
        <f t="shared" si="5"/>
        <v>0</v>
      </c>
      <c r="T29" s="141">
        <f t="shared" si="6"/>
        <v>0</v>
      </c>
      <c r="U29" s="73"/>
      <c r="V29" s="73"/>
      <c r="W29" s="73"/>
      <c r="X29" s="73"/>
      <c r="Y29" s="73"/>
      <c r="Z29" s="74"/>
      <c r="AA29" s="75"/>
      <c r="AB29" s="76"/>
      <c r="AC29" s="90">
        <f t="shared" si="7"/>
        <v>0</v>
      </c>
    </row>
    <row r="30" spans="1:29" ht="15" customHeight="1" thickBot="1" x14ac:dyDescent="0.25">
      <c r="A30" s="109"/>
      <c r="B30" s="110"/>
      <c r="C30" s="111"/>
      <c r="D30" s="112"/>
      <c r="E30" s="65"/>
      <c r="F30" s="66"/>
      <c r="G30" s="106">
        <f t="shared" si="1"/>
        <v>0</v>
      </c>
      <c r="H30" s="65"/>
      <c r="I30" s="66"/>
      <c r="J30" s="106">
        <f t="shared" si="2"/>
        <v>0</v>
      </c>
      <c r="K30" s="65"/>
      <c r="L30" s="66"/>
      <c r="M30" s="106">
        <f t="shared" si="3"/>
        <v>0</v>
      </c>
      <c r="N30" s="138">
        <f t="shared" si="8"/>
        <v>0</v>
      </c>
      <c r="O30" s="139">
        <f t="shared" si="9"/>
        <v>0</v>
      </c>
      <c r="P30" s="106">
        <f t="shared" si="4"/>
        <v>0</v>
      </c>
      <c r="Q30" s="65"/>
      <c r="R30" s="66"/>
      <c r="S30" s="44">
        <f t="shared" si="5"/>
        <v>0</v>
      </c>
      <c r="T30" s="142">
        <f t="shared" si="6"/>
        <v>0</v>
      </c>
      <c r="U30" s="116"/>
      <c r="V30" s="116"/>
      <c r="W30" s="116"/>
      <c r="X30" s="116"/>
      <c r="Y30" s="116"/>
      <c r="Z30" s="117"/>
      <c r="AA30" s="118"/>
      <c r="AB30" s="119"/>
      <c r="AC30" s="90">
        <f t="shared" si="7"/>
        <v>0</v>
      </c>
    </row>
    <row r="31" spans="1:29" ht="15" customHeight="1" thickBot="1" x14ac:dyDescent="0.25">
      <c r="A31" s="485" t="s">
        <v>14</v>
      </c>
      <c r="B31" s="486"/>
      <c r="C31" s="487"/>
      <c r="D31" s="120" t="s">
        <v>43</v>
      </c>
      <c r="E31" s="130" t="s">
        <v>43</v>
      </c>
      <c r="F31" s="131" t="s">
        <v>43</v>
      </c>
      <c r="G31" s="132"/>
      <c r="H31" s="36" t="s">
        <v>43</v>
      </c>
      <c r="I31" s="37" t="s">
        <v>43</v>
      </c>
      <c r="J31" s="132"/>
      <c r="K31" s="135" t="s">
        <v>43</v>
      </c>
      <c r="L31" s="136" t="s">
        <v>43</v>
      </c>
      <c r="M31" s="137"/>
      <c r="N31" s="135" t="s">
        <v>43</v>
      </c>
      <c r="O31" s="136" t="s">
        <v>43</v>
      </c>
      <c r="P31" s="140"/>
      <c r="Q31" s="143" t="s">
        <v>43</v>
      </c>
      <c r="R31" s="144"/>
      <c r="S31" s="137"/>
      <c r="T31" s="121"/>
      <c r="U31" s="122"/>
      <c r="V31" s="122"/>
      <c r="W31" s="122"/>
      <c r="X31" s="123"/>
      <c r="Y31" s="124" t="s">
        <v>43</v>
      </c>
      <c r="Z31" s="125" t="s">
        <v>43</v>
      </c>
      <c r="AA31" s="126"/>
      <c r="AB31" s="127"/>
      <c r="AC31" s="128"/>
    </row>
    <row r="32" spans="1:29" ht="15" customHeight="1" thickBot="1" x14ac:dyDescent="0.25">
      <c r="A32" s="525" t="s">
        <v>15</v>
      </c>
      <c r="B32" s="526"/>
      <c r="C32" s="527"/>
      <c r="D32" s="237">
        <f>SUM(D16:D30)</f>
        <v>200</v>
      </c>
      <c r="E32" s="36">
        <f>SUM(E16:E31)</f>
        <v>25</v>
      </c>
      <c r="F32" s="37">
        <f>SUM(F16:F31)</f>
        <v>44</v>
      </c>
      <c r="G32" s="80">
        <f>IF(F32&gt;0,E32/F32*100,"")</f>
        <v>56.81818181818182</v>
      </c>
      <c r="H32" s="81">
        <f>SUM(H16:H31)</f>
        <v>4</v>
      </c>
      <c r="I32" s="82">
        <f>SUM(I16:I31)</f>
        <v>7</v>
      </c>
      <c r="J32" s="83">
        <f>IF(I32&gt;0,H32/I32*100,"")</f>
        <v>57.142857142857139</v>
      </c>
      <c r="K32" s="81">
        <f>SUM(K16:K31)</f>
        <v>11</v>
      </c>
      <c r="L32" s="82">
        <f>SUM(L16:L31)</f>
        <v>27</v>
      </c>
      <c r="M32" s="84">
        <f>IF(L32&gt;0,K32/L32*100,"")</f>
        <v>40.74074074074074</v>
      </c>
      <c r="N32" s="81">
        <f>SUM(N16:N31)</f>
        <v>40</v>
      </c>
      <c r="O32" s="82">
        <f>SUM(O16:O31)</f>
        <v>78</v>
      </c>
      <c r="P32" s="87">
        <f>IF(O32&gt;0,N32/O32*100,"")</f>
        <v>51.282051282051277</v>
      </c>
      <c r="Q32" s="81">
        <f>SUM(Q16:Q31)</f>
        <v>5</v>
      </c>
      <c r="R32" s="82">
        <f>SUM(R16:R31)</f>
        <v>12</v>
      </c>
      <c r="S32" s="28">
        <f>IF(R32&gt;0,Q32/R32*100,"")</f>
        <v>41.666666666666671</v>
      </c>
      <c r="T32" s="95">
        <f>SUM(T16:T30)</f>
        <v>96</v>
      </c>
      <c r="U32" s="26">
        <f t="shared" ref="U32:AB32" si="10">SUM(U16:U31)</f>
        <v>10</v>
      </c>
      <c r="V32" s="26">
        <f t="shared" si="10"/>
        <v>11</v>
      </c>
      <c r="W32" s="26">
        <f t="shared" si="10"/>
        <v>23</v>
      </c>
      <c r="X32" s="26">
        <f t="shared" si="10"/>
        <v>21</v>
      </c>
      <c r="Y32" s="26">
        <f t="shared" si="10"/>
        <v>23</v>
      </c>
      <c r="Z32" s="26">
        <f t="shared" si="10"/>
        <v>1</v>
      </c>
      <c r="AA32" s="26">
        <f t="shared" si="10"/>
        <v>17</v>
      </c>
      <c r="AB32" s="26">
        <f t="shared" si="10"/>
        <v>15</v>
      </c>
      <c r="AC32" s="94">
        <f>SUM(AC16:AC30)</f>
        <v>119.84540000000001</v>
      </c>
    </row>
    <row r="33" spans="1:29" ht="10.5" customHeight="1" x14ac:dyDescent="0.3">
      <c r="A33" s="3"/>
      <c r="B33" s="2"/>
      <c r="C33" s="3"/>
      <c r="D33" s="2"/>
      <c r="E33" s="2"/>
      <c r="F33" s="4"/>
      <c r="G33" s="4"/>
      <c r="H33" s="2"/>
      <c r="I33" s="2"/>
      <c r="J33" s="2"/>
      <c r="K33" s="7"/>
      <c r="L33" s="8"/>
      <c r="M33" s="8"/>
      <c r="N33" s="5"/>
      <c r="O33" s="4"/>
      <c r="P33" s="4"/>
      <c r="Q33" s="4"/>
      <c r="R33" s="4"/>
      <c r="S33" s="4"/>
      <c r="T33" s="2"/>
      <c r="U33" s="2"/>
      <c r="V33" s="2"/>
      <c r="W33" s="2"/>
      <c r="X33" s="2"/>
      <c r="Y33" s="2"/>
      <c r="Z33" s="2"/>
      <c r="AA33" s="2"/>
      <c r="AB33" s="2"/>
      <c r="AC33" s="3"/>
    </row>
    <row r="34" spans="1:29" ht="10.5" customHeight="1" x14ac:dyDescent="0.3">
      <c r="A34" s="239" t="s">
        <v>116</v>
      </c>
      <c r="B34" s="240"/>
      <c r="C34" s="241"/>
      <c r="D34" s="242"/>
      <c r="E34" s="238" t="s">
        <v>119</v>
      </c>
      <c r="F34" s="243"/>
      <c r="G34" s="243"/>
      <c r="H34" s="242"/>
      <c r="I34" s="242"/>
      <c r="J34" s="242"/>
      <c r="K34" s="238" t="s">
        <v>124</v>
      </c>
      <c r="L34" s="244"/>
      <c r="M34" s="244"/>
      <c r="N34" s="245"/>
      <c r="O34" s="243"/>
      <c r="P34" s="243"/>
      <c r="Q34" s="238" t="s">
        <v>126</v>
      </c>
      <c r="R34" s="243"/>
      <c r="S34" s="243"/>
      <c r="T34" s="242"/>
      <c r="U34" s="242"/>
      <c r="V34" s="242"/>
      <c r="W34" s="238" t="s">
        <v>130</v>
      </c>
      <c r="X34" s="242"/>
      <c r="Y34" s="242"/>
      <c r="Z34" s="242"/>
      <c r="AA34" s="242"/>
      <c r="AB34" s="242"/>
      <c r="AC34" s="241"/>
    </row>
    <row r="35" spans="1:29" ht="10.5" customHeight="1" x14ac:dyDescent="0.3">
      <c r="A35" s="239" t="s">
        <v>117</v>
      </c>
      <c r="B35" s="242"/>
      <c r="C35" s="241"/>
      <c r="D35" s="242"/>
      <c r="E35" s="238" t="s">
        <v>120</v>
      </c>
      <c r="F35" s="243"/>
      <c r="G35" s="243"/>
      <c r="H35" s="242"/>
      <c r="I35" s="242"/>
      <c r="J35" s="242"/>
      <c r="K35" s="238" t="s">
        <v>125</v>
      </c>
      <c r="L35" s="244"/>
      <c r="M35" s="244"/>
      <c r="N35" s="245"/>
      <c r="O35" s="243"/>
      <c r="P35" s="243"/>
      <c r="Q35" s="238" t="s">
        <v>128</v>
      </c>
      <c r="R35" s="243"/>
      <c r="S35" s="243"/>
      <c r="T35" s="242"/>
      <c r="U35" s="242"/>
      <c r="V35" s="242"/>
      <c r="W35" s="238" t="s">
        <v>131</v>
      </c>
      <c r="X35" s="242"/>
      <c r="Y35" s="242"/>
      <c r="Z35" s="242"/>
      <c r="AA35" s="242"/>
      <c r="AB35" s="242"/>
      <c r="AC35" s="241"/>
    </row>
    <row r="36" spans="1:29" ht="10.5" customHeight="1" x14ac:dyDescent="0.3">
      <c r="A36" s="238" t="s">
        <v>118</v>
      </c>
      <c r="B36" s="242"/>
      <c r="C36" s="246"/>
      <c r="D36" s="242"/>
      <c r="E36" s="238" t="s">
        <v>121</v>
      </c>
      <c r="F36" s="243"/>
      <c r="G36" s="243"/>
      <c r="H36" s="242"/>
      <c r="I36" s="242"/>
      <c r="J36" s="242"/>
      <c r="K36" s="238" t="s">
        <v>127</v>
      </c>
      <c r="L36" s="244"/>
      <c r="M36" s="244"/>
      <c r="N36" s="245"/>
      <c r="O36" s="243"/>
      <c r="P36" s="243"/>
      <c r="Q36" s="238" t="s">
        <v>129</v>
      </c>
      <c r="R36" s="243"/>
      <c r="S36" s="243"/>
      <c r="T36" s="242"/>
      <c r="U36" s="242"/>
      <c r="V36" s="242"/>
      <c r="W36" s="238" t="s">
        <v>132</v>
      </c>
      <c r="X36" s="242"/>
      <c r="Y36" s="242"/>
      <c r="Z36" s="242"/>
      <c r="AA36" s="242"/>
      <c r="AB36" s="242"/>
      <c r="AC36" s="241"/>
    </row>
    <row r="37" spans="1:29" ht="10.5" customHeight="1" x14ac:dyDescent="0.3">
      <c r="A37" s="238" t="s">
        <v>123</v>
      </c>
      <c r="B37" s="242"/>
      <c r="C37" s="246"/>
      <c r="D37" s="242"/>
      <c r="E37" s="238" t="s">
        <v>122</v>
      </c>
      <c r="F37" s="243"/>
      <c r="G37" s="243"/>
      <c r="H37" s="242"/>
      <c r="I37" s="242"/>
      <c r="J37" s="242"/>
      <c r="K37" s="247" t="s">
        <v>133</v>
      </c>
      <c r="L37" s="248"/>
      <c r="M37" s="244"/>
      <c r="N37" s="245"/>
      <c r="O37" s="243"/>
      <c r="P37" s="243"/>
      <c r="Q37" s="243"/>
      <c r="R37" s="243"/>
      <c r="S37" s="243"/>
      <c r="T37" s="242"/>
      <c r="U37" s="242"/>
      <c r="V37" s="242"/>
      <c r="W37" s="242"/>
      <c r="X37" s="242"/>
      <c r="Y37" s="242"/>
      <c r="Z37" s="242"/>
      <c r="AA37" s="242"/>
      <c r="AB37" s="242"/>
      <c r="AC37" s="241"/>
    </row>
    <row r="38" spans="1:29" ht="10.5" customHeight="1" x14ac:dyDescent="0.3">
      <c r="A38" s="238"/>
      <c r="B38" s="242"/>
      <c r="C38" s="246"/>
      <c r="D38" s="242"/>
      <c r="E38" s="242"/>
      <c r="F38" s="243"/>
      <c r="G38" s="243"/>
      <c r="H38" s="242"/>
      <c r="I38" s="242"/>
      <c r="J38" s="242"/>
      <c r="K38" s="246" t="s">
        <v>134</v>
      </c>
      <c r="L38" s="244"/>
      <c r="M38" s="244"/>
      <c r="N38" s="245"/>
      <c r="O38" s="243"/>
      <c r="P38" s="243"/>
      <c r="Q38" s="243"/>
      <c r="R38" s="243"/>
      <c r="S38" s="243"/>
      <c r="T38" s="242"/>
      <c r="U38" s="242"/>
      <c r="V38" s="242"/>
      <c r="W38" s="242"/>
      <c r="X38" s="242"/>
      <c r="Y38" s="242"/>
      <c r="Z38" s="242"/>
      <c r="AA38" s="242"/>
      <c r="AB38" s="242"/>
      <c r="AC38" s="241"/>
    </row>
    <row r="39" spans="1:29" ht="10.5" customHeight="1" x14ac:dyDescent="0.3">
      <c r="A39" s="250" t="s">
        <v>242</v>
      </c>
      <c r="B39" s="242"/>
      <c r="C39" s="246"/>
      <c r="D39" s="242"/>
      <c r="E39" s="242"/>
      <c r="F39" s="243"/>
      <c r="G39" s="243"/>
      <c r="H39" s="242"/>
      <c r="I39" s="242"/>
      <c r="J39" s="242"/>
      <c r="K39" s="249"/>
      <c r="L39" s="244"/>
      <c r="M39" s="244"/>
      <c r="N39" s="245"/>
      <c r="O39" s="243"/>
      <c r="P39" s="243"/>
      <c r="Q39" s="243"/>
      <c r="R39" s="243"/>
      <c r="S39" s="243"/>
      <c r="T39" s="242"/>
      <c r="U39" s="242"/>
      <c r="V39" s="242"/>
      <c r="W39" s="242"/>
      <c r="X39" s="242"/>
      <c r="Y39" s="242"/>
      <c r="Z39" s="242"/>
      <c r="AA39" s="242"/>
      <c r="AB39" s="242"/>
      <c r="AC39" s="241"/>
    </row>
    <row r="40" spans="1:29" ht="10.5" customHeight="1" x14ac:dyDescent="0.3">
      <c r="A40" s="246" t="s">
        <v>74</v>
      </c>
      <c r="B40" s="242"/>
      <c r="C40" s="246"/>
      <c r="D40" s="242"/>
      <c r="E40" s="242"/>
      <c r="F40" s="243"/>
      <c r="G40" s="243"/>
      <c r="H40" s="242"/>
      <c r="I40" s="242"/>
      <c r="J40" s="242"/>
      <c r="K40" s="249"/>
      <c r="L40" s="244"/>
      <c r="M40" s="244"/>
      <c r="N40" s="245"/>
      <c r="O40" s="243"/>
      <c r="P40" s="243"/>
      <c r="Q40" s="243"/>
      <c r="R40" s="243"/>
      <c r="S40" s="243"/>
      <c r="T40" s="242"/>
      <c r="U40" s="242"/>
      <c r="V40" s="242"/>
      <c r="W40" s="242"/>
      <c r="X40" s="242"/>
      <c r="Y40" s="242"/>
      <c r="Z40" s="242"/>
      <c r="AA40" s="242"/>
      <c r="AB40" s="242"/>
      <c r="AC40" s="241"/>
    </row>
    <row r="41" spans="1:29" ht="22.5" customHeight="1" x14ac:dyDescent="0.3">
      <c r="A41" s="6"/>
      <c r="B41" s="2"/>
      <c r="D41" s="2"/>
      <c r="E41" s="12" t="s">
        <v>42</v>
      </c>
      <c r="F41" s="4"/>
      <c r="G41" s="4"/>
      <c r="H41" s="2"/>
      <c r="I41" s="2"/>
      <c r="J41" s="2"/>
      <c r="K41" s="7"/>
      <c r="L41" s="8"/>
      <c r="M41" s="8"/>
      <c r="N41" s="5"/>
      <c r="O41" s="4"/>
      <c r="P41" s="4"/>
      <c r="Q41" s="4"/>
      <c r="R41" s="4"/>
      <c r="S41" s="4"/>
      <c r="T41" s="2"/>
      <c r="U41" s="2"/>
      <c r="V41" s="2"/>
      <c r="W41" s="2"/>
      <c r="X41" s="2"/>
      <c r="Y41" s="2"/>
      <c r="Z41" s="2"/>
      <c r="AA41" s="2"/>
      <c r="AB41" s="2"/>
      <c r="AC41" s="3"/>
    </row>
    <row r="42" spans="1:29" ht="13.5" thickBot="1" x14ac:dyDescent="0.25">
      <c r="A42" s="92"/>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x14ac:dyDescent="0.3">
      <c r="A43" s="16"/>
      <c r="B43" s="11"/>
      <c r="C43" s="11"/>
      <c r="D43" s="472" t="s">
        <v>24</v>
      </c>
      <c r="E43" s="473"/>
      <c r="F43" s="473"/>
      <c r="G43" s="473"/>
      <c r="H43" s="473"/>
      <c r="I43" s="473"/>
      <c r="J43" s="473"/>
      <c r="K43" s="474"/>
      <c r="L43" s="91" t="s">
        <v>46</v>
      </c>
      <c r="M43" s="406" t="s">
        <v>25</v>
      </c>
      <c r="N43" s="407"/>
      <c r="O43" s="407"/>
      <c r="P43" s="407"/>
      <c r="Q43" s="407"/>
      <c r="R43" s="407"/>
      <c r="S43" s="407"/>
      <c r="T43" s="408"/>
      <c r="U43" s="3"/>
      <c r="V43" s="3"/>
      <c r="W43" s="3"/>
      <c r="X43" s="3"/>
      <c r="Y43" s="3"/>
      <c r="Z43" s="3"/>
      <c r="AA43" s="3"/>
      <c r="AB43" s="13"/>
      <c r="AC43" s="13"/>
    </row>
    <row r="44" spans="1:29" ht="18.75" thickBot="1" x14ac:dyDescent="0.3">
      <c r="A44" s="16"/>
      <c r="B44" s="11"/>
      <c r="C44" s="103" t="str">
        <f>D9</f>
        <v>JZ</v>
      </c>
      <c r="D44" s="409" t="str">
        <f>D4</f>
        <v>BK ŠK UMB Banská Bystrica</v>
      </c>
      <c r="E44" s="410"/>
      <c r="F44" s="410"/>
      <c r="G44" s="410"/>
      <c r="H44" s="410"/>
      <c r="I44" s="410"/>
      <c r="J44" s="410"/>
      <c r="K44" s="411"/>
      <c r="L44" s="91" t="s">
        <v>46</v>
      </c>
      <c r="M44" s="409" t="str">
        <f>M4</f>
        <v>Young Angels Košice U19</v>
      </c>
      <c r="N44" s="412"/>
      <c r="O44" s="412"/>
      <c r="P44" s="412"/>
      <c r="Q44" s="412"/>
      <c r="R44" s="412"/>
      <c r="S44" s="412"/>
      <c r="T44" s="413"/>
      <c r="U44" s="3"/>
      <c r="V44" s="3"/>
      <c r="W44" s="3"/>
      <c r="X44" s="3"/>
      <c r="Y44" s="3"/>
      <c r="Z44" s="3"/>
      <c r="AA44" s="3"/>
      <c r="AB44" s="13"/>
      <c r="AC44" s="13"/>
    </row>
    <row r="45" spans="1:29" ht="15.75" customHeight="1" thickBot="1" x14ac:dyDescent="0.3">
      <c r="A45" s="16"/>
      <c r="B45" s="11"/>
      <c r="C45" s="102" t="s">
        <v>27</v>
      </c>
      <c r="D45" s="420">
        <f>D5</f>
        <v>47</v>
      </c>
      <c r="E45" s="421"/>
      <c r="F45" s="421"/>
      <c r="G45" s="421"/>
      <c r="H45" s="421"/>
      <c r="I45" s="421"/>
      <c r="J45" s="421"/>
      <c r="K45" s="422"/>
      <c r="L45" s="91" t="s">
        <v>46</v>
      </c>
      <c r="M45" s="409">
        <f>M5</f>
        <v>96</v>
      </c>
      <c r="N45" s="412"/>
      <c r="O45" s="412"/>
      <c r="P45" s="412"/>
      <c r="Q45" s="412"/>
      <c r="R45" s="412"/>
      <c r="S45" s="412"/>
      <c r="T45" s="413"/>
      <c r="U45" s="3"/>
      <c r="V45" s="3"/>
      <c r="W45" s="3"/>
      <c r="X45" s="3"/>
      <c r="Y45" s="3"/>
      <c r="Z45" s="3"/>
      <c r="AA45" s="3"/>
      <c r="AB45" s="13"/>
      <c r="AC45" s="13"/>
    </row>
    <row r="46" spans="1:29" ht="18.75" thickBot="1" x14ac:dyDescent="0.3">
      <c r="A46" s="16"/>
      <c r="B46" s="11"/>
      <c r="C46" s="11"/>
      <c r="D46" s="21"/>
      <c r="E46" s="21"/>
      <c r="F46" s="21"/>
      <c r="G46" s="21"/>
      <c r="H46" s="21"/>
      <c r="I46" s="21"/>
      <c r="J46" s="18"/>
      <c r="K46" s="17"/>
      <c r="L46" s="18"/>
      <c r="M46" s="18"/>
      <c r="N46" s="18"/>
      <c r="O46" s="18"/>
      <c r="P46" s="18"/>
      <c r="Q46" s="18"/>
      <c r="R46" s="18"/>
      <c r="S46" s="18"/>
      <c r="T46" s="18"/>
      <c r="U46" s="18"/>
      <c r="V46" s="19"/>
      <c r="W46" s="19"/>
      <c r="X46" s="19"/>
      <c r="Y46" s="19"/>
      <c r="Z46" s="19"/>
      <c r="AA46" s="11"/>
      <c r="AB46" s="11"/>
      <c r="AC46" s="13"/>
    </row>
    <row r="47" spans="1:29" ht="18" x14ac:dyDescent="0.25">
      <c r="A47" s="16"/>
      <c r="B47" s="423" t="s">
        <v>33</v>
      </c>
      <c r="C47" s="424"/>
      <c r="D47" s="425" t="str">
        <f>D7</f>
        <v>A8</v>
      </c>
      <c r="E47" s="426"/>
      <c r="F47" s="426"/>
      <c r="G47" s="427"/>
      <c r="H47" s="427"/>
      <c r="I47" s="428"/>
      <c r="J47" s="19"/>
      <c r="K47" s="11"/>
      <c r="L47" s="11"/>
      <c r="M47" s="429" t="s">
        <v>35</v>
      </c>
      <c r="N47" s="430"/>
      <c r="O47" s="430"/>
      <c r="P47" s="430"/>
      <c r="Q47" s="430"/>
      <c r="R47" s="431"/>
      <c r="S47" s="435" t="str">
        <f>D10</f>
        <v>Hricko</v>
      </c>
      <c r="T47" s="436"/>
      <c r="U47" s="436"/>
      <c r="V47" s="436"/>
      <c r="W47" s="436"/>
      <c r="X47" s="436"/>
      <c r="Y47" s="436"/>
      <c r="Z47" s="436"/>
      <c r="AA47" s="436"/>
      <c r="AB47" s="437"/>
      <c r="AC47" s="13"/>
    </row>
    <row r="48" spans="1:29" ht="18.75" thickBot="1" x14ac:dyDescent="0.3">
      <c r="A48" s="16"/>
      <c r="B48" s="414" t="s">
        <v>34</v>
      </c>
      <c r="C48" s="415"/>
      <c r="D48" s="416" t="str">
        <f>D8</f>
        <v>14.4.2019</v>
      </c>
      <c r="E48" s="417"/>
      <c r="F48" s="417"/>
      <c r="G48" s="418"/>
      <c r="H48" s="418"/>
      <c r="I48" s="419"/>
      <c r="J48" s="19"/>
      <c r="K48" s="11"/>
      <c r="L48" s="13"/>
      <c r="M48" s="432" t="s">
        <v>36</v>
      </c>
      <c r="N48" s="433"/>
      <c r="O48" s="433"/>
      <c r="P48" s="433"/>
      <c r="Q48" s="433"/>
      <c r="R48" s="434"/>
      <c r="S48" s="438" t="str">
        <f>D11</f>
        <v>YA Kosice U19</v>
      </c>
      <c r="T48" s="439"/>
      <c r="U48" s="439"/>
      <c r="V48" s="439"/>
      <c r="W48" s="439"/>
      <c r="X48" s="439"/>
      <c r="Y48" s="439"/>
      <c r="Z48" s="439"/>
      <c r="AA48" s="439"/>
      <c r="AB48" s="440"/>
      <c r="AC48" s="20"/>
    </row>
    <row r="49" spans="1:29" ht="13.5" thickBot="1" x14ac:dyDescent="0.25">
      <c r="A49" s="92"/>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x14ac:dyDescent="0.2">
      <c r="A50" s="92"/>
      <c r="B50" s="3"/>
      <c r="C50" s="447" t="s">
        <v>28</v>
      </c>
      <c r="D50" s="448"/>
      <c r="E50" s="448"/>
      <c r="F50" s="449" t="s">
        <v>29</v>
      </c>
      <c r="G50" s="449"/>
      <c r="H50" s="450"/>
      <c r="I50" s="3"/>
      <c r="J50" s="3"/>
      <c r="K50" s="45" t="s">
        <v>252</v>
      </c>
      <c r="L50" s="46"/>
      <c r="M50" s="46"/>
      <c r="N50" s="46"/>
      <c r="O50" s="46"/>
      <c r="P50" s="46"/>
      <c r="Q50" s="46"/>
      <c r="R50" s="46"/>
      <c r="S50" s="46"/>
      <c r="T50" s="46"/>
      <c r="U50" s="46"/>
      <c r="V50" s="46"/>
      <c r="W50" s="46"/>
      <c r="X50" s="46"/>
      <c r="Y50" s="46"/>
      <c r="Z50" s="46"/>
      <c r="AA50" s="46"/>
      <c r="AB50" s="46"/>
      <c r="AC50" s="47"/>
    </row>
    <row r="51" spans="1:29" x14ac:dyDescent="0.2">
      <c r="A51" s="92"/>
      <c r="B51" s="3"/>
      <c r="C51" s="445" t="s">
        <v>279</v>
      </c>
      <c r="D51" s="446"/>
      <c r="E51" s="446"/>
      <c r="F51" s="451">
        <v>9</v>
      </c>
      <c r="G51" s="451"/>
      <c r="H51" s="452"/>
      <c r="I51" s="3"/>
      <c r="J51" s="3"/>
      <c r="K51" s="48" t="s">
        <v>253</v>
      </c>
      <c r="L51" s="1"/>
      <c r="M51" s="1"/>
      <c r="N51" s="1"/>
      <c r="O51" s="1"/>
      <c r="P51" s="1"/>
      <c r="Q51" s="1"/>
      <c r="R51" s="1"/>
      <c r="S51" s="1"/>
      <c r="T51" s="1"/>
      <c r="U51" s="1"/>
      <c r="V51" s="1"/>
      <c r="W51" s="1"/>
      <c r="X51" s="1"/>
      <c r="Y51" s="1"/>
      <c r="Z51" s="1"/>
      <c r="AA51" s="1"/>
      <c r="AB51" s="1"/>
      <c r="AC51" s="49"/>
    </row>
    <row r="52" spans="1:29" x14ac:dyDescent="0.2">
      <c r="A52" s="92"/>
      <c r="B52" s="3"/>
      <c r="C52" s="445" t="s">
        <v>280</v>
      </c>
      <c r="D52" s="446"/>
      <c r="E52" s="446"/>
      <c r="F52" s="451">
        <v>9</v>
      </c>
      <c r="G52" s="451"/>
      <c r="H52" s="452"/>
      <c r="I52" s="3"/>
      <c r="J52" s="3"/>
      <c r="K52" s="48" t="s">
        <v>254</v>
      </c>
      <c r="L52" s="1"/>
      <c r="M52" s="1"/>
      <c r="N52" s="1"/>
      <c r="O52" s="1"/>
      <c r="P52" s="1"/>
      <c r="Q52" s="1"/>
      <c r="R52" s="1"/>
      <c r="S52" s="1"/>
      <c r="T52" s="1"/>
      <c r="U52" s="1"/>
      <c r="V52" s="1"/>
      <c r="W52" s="1"/>
      <c r="X52" s="1"/>
      <c r="Y52" s="1"/>
      <c r="Z52" s="1"/>
      <c r="AA52" s="1"/>
      <c r="AB52" s="1"/>
      <c r="AC52" s="49"/>
    </row>
    <row r="53" spans="1:29" ht="13.5" thickBot="1" x14ac:dyDescent="0.25">
      <c r="A53" s="92"/>
      <c r="B53" s="3"/>
      <c r="C53" s="441"/>
      <c r="D53" s="442"/>
      <c r="E53" s="442"/>
      <c r="F53" s="443"/>
      <c r="G53" s="443"/>
      <c r="H53" s="444"/>
      <c r="I53" s="3"/>
      <c r="J53" s="3"/>
      <c r="K53" s="50" t="s">
        <v>30</v>
      </c>
      <c r="L53" s="51"/>
      <c r="M53" s="51"/>
      <c r="N53" s="51"/>
      <c r="O53" s="51"/>
      <c r="P53" s="51"/>
      <c r="Q53" s="51"/>
      <c r="R53" s="51"/>
      <c r="S53" s="51"/>
      <c r="T53" s="51"/>
      <c r="U53" s="51"/>
      <c r="V53" s="51"/>
      <c r="W53" s="51"/>
      <c r="X53" s="51"/>
      <c r="Y53" s="51"/>
      <c r="Z53" s="51"/>
      <c r="AA53" s="51"/>
      <c r="AB53" s="51"/>
      <c r="AC53" s="52"/>
    </row>
    <row r="54" spans="1:29" x14ac:dyDescent="0.2">
      <c r="A54" s="92"/>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x14ac:dyDescent="0.2">
      <c r="A55" s="92"/>
      <c r="B55" s="3"/>
      <c r="C55" s="53" t="s">
        <v>31</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x14ac:dyDescent="0.2">
      <c r="A56" s="92"/>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x14ac:dyDescent="0.2">
      <c r="A57" s="92"/>
      <c r="B57" s="3"/>
      <c r="C57" s="515"/>
      <c r="D57" s="516"/>
      <c r="E57" s="516"/>
      <c r="F57" s="516"/>
      <c r="G57" s="516"/>
      <c r="H57" s="516"/>
      <c r="I57" s="516"/>
      <c r="J57" s="516"/>
      <c r="K57" s="516"/>
      <c r="L57" s="516"/>
      <c r="M57" s="516"/>
      <c r="N57" s="516"/>
      <c r="O57" s="516"/>
      <c r="P57" s="516"/>
      <c r="Q57" s="516"/>
      <c r="R57" s="516"/>
      <c r="S57" s="516"/>
      <c r="T57" s="516"/>
      <c r="U57" s="516"/>
      <c r="V57" s="516"/>
      <c r="W57" s="516"/>
      <c r="X57" s="516"/>
      <c r="Y57" s="516"/>
      <c r="Z57" s="516"/>
      <c r="AA57" s="516"/>
      <c r="AB57" s="516"/>
      <c r="AC57" s="517"/>
    </row>
    <row r="58" spans="1:29" x14ac:dyDescent="0.2">
      <c r="A58" s="92"/>
      <c r="B58" s="3"/>
      <c r="C58" s="518"/>
      <c r="D58" s="519"/>
      <c r="E58" s="519"/>
      <c r="F58" s="519"/>
      <c r="G58" s="519"/>
      <c r="H58" s="519"/>
      <c r="I58" s="519"/>
      <c r="J58" s="519"/>
      <c r="K58" s="519"/>
      <c r="L58" s="519"/>
      <c r="M58" s="519"/>
      <c r="N58" s="519"/>
      <c r="O58" s="519"/>
      <c r="P58" s="519"/>
      <c r="Q58" s="519"/>
      <c r="R58" s="519"/>
      <c r="S58" s="519"/>
      <c r="T58" s="519"/>
      <c r="U58" s="519"/>
      <c r="V58" s="519"/>
      <c r="W58" s="519"/>
      <c r="X58" s="519"/>
      <c r="Y58" s="519"/>
      <c r="Z58" s="519"/>
      <c r="AA58" s="519"/>
      <c r="AB58" s="519"/>
      <c r="AC58" s="520"/>
    </row>
    <row r="59" spans="1:29" x14ac:dyDescent="0.2">
      <c r="A59" s="92"/>
      <c r="B59" s="3"/>
      <c r="C59" s="518"/>
      <c r="D59" s="519"/>
      <c r="E59" s="519"/>
      <c r="F59" s="519"/>
      <c r="G59" s="519"/>
      <c r="H59" s="519"/>
      <c r="I59" s="519"/>
      <c r="J59" s="519"/>
      <c r="K59" s="519"/>
      <c r="L59" s="519"/>
      <c r="M59" s="519"/>
      <c r="N59" s="519"/>
      <c r="O59" s="519"/>
      <c r="P59" s="519"/>
      <c r="Q59" s="519"/>
      <c r="R59" s="519"/>
      <c r="S59" s="519"/>
      <c r="T59" s="519"/>
      <c r="U59" s="519"/>
      <c r="V59" s="519"/>
      <c r="W59" s="519"/>
      <c r="X59" s="519"/>
      <c r="Y59" s="519"/>
      <c r="Z59" s="519"/>
      <c r="AA59" s="519"/>
      <c r="AB59" s="519"/>
      <c r="AC59" s="520"/>
    </row>
    <row r="60" spans="1:29" x14ac:dyDescent="0.2">
      <c r="A60" s="92"/>
      <c r="B60" s="3"/>
      <c r="C60" s="518"/>
      <c r="D60" s="519"/>
      <c r="E60" s="519"/>
      <c r="F60" s="519"/>
      <c r="G60" s="519"/>
      <c r="H60" s="519"/>
      <c r="I60" s="519"/>
      <c r="J60" s="519"/>
      <c r="K60" s="519"/>
      <c r="L60" s="519"/>
      <c r="M60" s="519"/>
      <c r="N60" s="519"/>
      <c r="O60" s="519"/>
      <c r="P60" s="519"/>
      <c r="Q60" s="519"/>
      <c r="R60" s="519"/>
      <c r="S60" s="519"/>
      <c r="T60" s="519"/>
      <c r="U60" s="519"/>
      <c r="V60" s="519"/>
      <c r="W60" s="519"/>
      <c r="X60" s="519"/>
      <c r="Y60" s="519"/>
      <c r="Z60" s="519"/>
      <c r="AA60" s="519"/>
      <c r="AB60" s="519"/>
      <c r="AC60" s="520"/>
    </row>
    <row r="61" spans="1:29" x14ac:dyDescent="0.2">
      <c r="A61" s="92"/>
      <c r="B61" s="3"/>
      <c r="C61" s="518"/>
      <c r="D61" s="519"/>
      <c r="E61" s="519"/>
      <c r="F61" s="519"/>
      <c r="G61" s="519"/>
      <c r="H61" s="519"/>
      <c r="I61" s="519"/>
      <c r="J61" s="519"/>
      <c r="K61" s="519"/>
      <c r="L61" s="519"/>
      <c r="M61" s="519"/>
      <c r="N61" s="519"/>
      <c r="O61" s="519"/>
      <c r="P61" s="519"/>
      <c r="Q61" s="519"/>
      <c r="R61" s="519"/>
      <c r="S61" s="519"/>
      <c r="T61" s="519"/>
      <c r="U61" s="519"/>
      <c r="V61" s="519"/>
      <c r="W61" s="519"/>
      <c r="X61" s="519"/>
      <c r="Y61" s="519"/>
      <c r="Z61" s="519"/>
      <c r="AA61" s="519"/>
      <c r="AB61" s="519"/>
      <c r="AC61" s="520"/>
    </row>
    <row r="62" spans="1:29" x14ac:dyDescent="0.2">
      <c r="A62" s="92"/>
      <c r="B62" s="3"/>
      <c r="C62" s="518"/>
      <c r="D62" s="519"/>
      <c r="E62" s="519"/>
      <c r="F62" s="519"/>
      <c r="G62" s="519"/>
      <c r="H62" s="519"/>
      <c r="I62" s="519"/>
      <c r="J62" s="519"/>
      <c r="K62" s="519"/>
      <c r="L62" s="519"/>
      <c r="M62" s="519"/>
      <c r="N62" s="519"/>
      <c r="O62" s="519"/>
      <c r="P62" s="519"/>
      <c r="Q62" s="519"/>
      <c r="R62" s="519"/>
      <c r="S62" s="519"/>
      <c r="T62" s="519"/>
      <c r="U62" s="519"/>
      <c r="V62" s="519"/>
      <c r="W62" s="519"/>
      <c r="X62" s="519"/>
      <c r="Y62" s="519"/>
      <c r="Z62" s="519"/>
      <c r="AA62" s="519"/>
      <c r="AB62" s="519"/>
      <c r="AC62" s="520"/>
    </row>
    <row r="63" spans="1:29" x14ac:dyDescent="0.2">
      <c r="A63" s="92"/>
      <c r="B63" s="3"/>
      <c r="C63" s="518"/>
      <c r="D63" s="519"/>
      <c r="E63" s="519"/>
      <c r="F63" s="519"/>
      <c r="G63" s="519"/>
      <c r="H63" s="519"/>
      <c r="I63" s="519"/>
      <c r="J63" s="519"/>
      <c r="K63" s="519"/>
      <c r="L63" s="519"/>
      <c r="M63" s="519"/>
      <c r="N63" s="519"/>
      <c r="O63" s="519"/>
      <c r="P63" s="519"/>
      <c r="Q63" s="519"/>
      <c r="R63" s="519"/>
      <c r="S63" s="519"/>
      <c r="T63" s="519"/>
      <c r="U63" s="519"/>
      <c r="V63" s="519"/>
      <c r="W63" s="519"/>
      <c r="X63" s="519"/>
      <c r="Y63" s="519"/>
      <c r="Z63" s="519"/>
      <c r="AA63" s="519"/>
      <c r="AB63" s="519"/>
      <c r="AC63" s="520"/>
    </row>
    <row r="64" spans="1:29" x14ac:dyDescent="0.2">
      <c r="A64" s="92"/>
      <c r="B64" s="3"/>
      <c r="C64" s="518"/>
      <c r="D64" s="519"/>
      <c r="E64" s="519"/>
      <c r="F64" s="519"/>
      <c r="G64" s="519"/>
      <c r="H64" s="519"/>
      <c r="I64" s="519"/>
      <c r="J64" s="519"/>
      <c r="K64" s="519"/>
      <c r="L64" s="519"/>
      <c r="M64" s="519"/>
      <c r="N64" s="519"/>
      <c r="O64" s="519"/>
      <c r="P64" s="519"/>
      <c r="Q64" s="519"/>
      <c r="R64" s="519"/>
      <c r="S64" s="519"/>
      <c r="T64" s="519"/>
      <c r="U64" s="519"/>
      <c r="V64" s="519"/>
      <c r="W64" s="519"/>
      <c r="X64" s="519"/>
      <c r="Y64" s="519"/>
      <c r="Z64" s="519"/>
      <c r="AA64" s="519"/>
      <c r="AB64" s="519"/>
      <c r="AC64" s="520"/>
    </row>
    <row r="65" spans="1:29" x14ac:dyDescent="0.2">
      <c r="A65" s="92"/>
      <c r="B65" s="3"/>
      <c r="C65" s="518"/>
      <c r="D65" s="519"/>
      <c r="E65" s="519"/>
      <c r="F65" s="519"/>
      <c r="G65" s="519"/>
      <c r="H65" s="519"/>
      <c r="I65" s="519"/>
      <c r="J65" s="519"/>
      <c r="K65" s="519"/>
      <c r="L65" s="519"/>
      <c r="M65" s="519"/>
      <c r="N65" s="519"/>
      <c r="O65" s="519"/>
      <c r="P65" s="519"/>
      <c r="Q65" s="519"/>
      <c r="R65" s="519"/>
      <c r="S65" s="519"/>
      <c r="T65" s="519"/>
      <c r="U65" s="519"/>
      <c r="V65" s="519"/>
      <c r="W65" s="519"/>
      <c r="X65" s="519"/>
      <c r="Y65" s="519"/>
      <c r="Z65" s="519"/>
      <c r="AA65" s="519"/>
      <c r="AB65" s="519"/>
      <c r="AC65" s="520"/>
    </row>
    <row r="66" spans="1:29" x14ac:dyDescent="0.2">
      <c r="A66" s="92"/>
      <c r="B66" s="3"/>
      <c r="C66" s="518"/>
      <c r="D66" s="519"/>
      <c r="E66" s="519"/>
      <c r="F66" s="519"/>
      <c r="G66" s="519"/>
      <c r="H66" s="519"/>
      <c r="I66" s="519"/>
      <c r="J66" s="519"/>
      <c r="K66" s="519"/>
      <c r="L66" s="519"/>
      <c r="M66" s="519"/>
      <c r="N66" s="519"/>
      <c r="O66" s="519"/>
      <c r="P66" s="519"/>
      <c r="Q66" s="519"/>
      <c r="R66" s="519"/>
      <c r="S66" s="519"/>
      <c r="T66" s="519"/>
      <c r="U66" s="519"/>
      <c r="V66" s="519"/>
      <c r="W66" s="519"/>
      <c r="X66" s="519"/>
      <c r="Y66" s="519"/>
      <c r="Z66" s="519"/>
      <c r="AA66" s="519"/>
      <c r="AB66" s="519"/>
      <c r="AC66" s="520"/>
    </row>
    <row r="67" spans="1:29" x14ac:dyDescent="0.2">
      <c r="A67" s="92"/>
      <c r="B67" s="3"/>
      <c r="C67" s="518"/>
      <c r="D67" s="519"/>
      <c r="E67" s="519"/>
      <c r="F67" s="519"/>
      <c r="G67" s="519"/>
      <c r="H67" s="519"/>
      <c r="I67" s="519"/>
      <c r="J67" s="519"/>
      <c r="K67" s="519"/>
      <c r="L67" s="519"/>
      <c r="M67" s="519"/>
      <c r="N67" s="519"/>
      <c r="O67" s="519"/>
      <c r="P67" s="519"/>
      <c r="Q67" s="519"/>
      <c r="R67" s="519"/>
      <c r="S67" s="519"/>
      <c r="T67" s="519"/>
      <c r="U67" s="519"/>
      <c r="V67" s="519"/>
      <c r="W67" s="519"/>
      <c r="X67" s="519"/>
      <c r="Y67" s="519"/>
      <c r="Z67" s="519"/>
      <c r="AA67" s="519"/>
      <c r="AB67" s="519"/>
      <c r="AC67" s="520"/>
    </row>
    <row r="68" spans="1:29" x14ac:dyDescent="0.2">
      <c r="A68" s="92"/>
      <c r="B68" s="3"/>
      <c r="C68" s="518"/>
      <c r="D68" s="519"/>
      <c r="E68" s="519"/>
      <c r="F68" s="519"/>
      <c r="G68" s="519"/>
      <c r="H68" s="519"/>
      <c r="I68" s="519"/>
      <c r="J68" s="519"/>
      <c r="K68" s="519"/>
      <c r="L68" s="519"/>
      <c r="M68" s="519"/>
      <c r="N68" s="519"/>
      <c r="O68" s="519"/>
      <c r="P68" s="519"/>
      <c r="Q68" s="519"/>
      <c r="R68" s="519"/>
      <c r="S68" s="519"/>
      <c r="T68" s="519"/>
      <c r="U68" s="519"/>
      <c r="V68" s="519"/>
      <c r="W68" s="519"/>
      <c r="X68" s="519"/>
      <c r="Y68" s="519"/>
      <c r="Z68" s="519"/>
      <c r="AA68" s="519"/>
      <c r="AB68" s="519"/>
      <c r="AC68" s="520"/>
    </row>
    <row r="69" spans="1:29" x14ac:dyDescent="0.2">
      <c r="A69" s="92"/>
      <c r="B69" s="3"/>
      <c r="C69" s="518"/>
      <c r="D69" s="519"/>
      <c r="E69" s="519"/>
      <c r="F69" s="519"/>
      <c r="G69" s="519"/>
      <c r="H69" s="519"/>
      <c r="I69" s="519"/>
      <c r="J69" s="519"/>
      <c r="K69" s="519"/>
      <c r="L69" s="519"/>
      <c r="M69" s="519"/>
      <c r="N69" s="519"/>
      <c r="O69" s="519"/>
      <c r="P69" s="519"/>
      <c r="Q69" s="519"/>
      <c r="R69" s="519"/>
      <c r="S69" s="519"/>
      <c r="T69" s="519"/>
      <c r="U69" s="519"/>
      <c r="V69" s="519"/>
      <c r="W69" s="519"/>
      <c r="X69" s="519"/>
      <c r="Y69" s="519"/>
      <c r="Z69" s="519"/>
      <c r="AA69" s="519"/>
      <c r="AB69" s="519"/>
      <c r="AC69" s="520"/>
    </row>
    <row r="70" spans="1:29" x14ac:dyDescent="0.2">
      <c r="A70" s="92"/>
      <c r="B70" s="3"/>
      <c r="C70" s="518"/>
      <c r="D70" s="519"/>
      <c r="E70" s="519"/>
      <c r="F70" s="519"/>
      <c r="G70" s="519"/>
      <c r="H70" s="519"/>
      <c r="I70" s="519"/>
      <c r="J70" s="519"/>
      <c r="K70" s="519"/>
      <c r="L70" s="519"/>
      <c r="M70" s="519"/>
      <c r="N70" s="519"/>
      <c r="O70" s="519"/>
      <c r="P70" s="519"/>
      <c r="Q70" s="519"/>
      <c r="R70" s="519"/>
      <c r="S70" s="519"/>
      <c r="T70" s="519"/>
      <c r="U70" s="519"/>
      <c r="V70" s="519"/>
      <c r="W70" s="519"/>
      <c r="X70" s="519"/>
      <c r="Y70" s="519"/>
      <c r="Z70" s="519"/>
      <c r="AA70" s="519"/>
      <c r="AB70" s="519"/>
      <c r="AC70" s="520"/>
    </row>
    <row r="71" spans="1:29" x14ac:dyDescent="0.2">
      <c r="A71" s="92"/>
      <c r="B71" s="3"/>
      <c r="C71" s="518"/>
      <c r="D71" s="519"/>
      <c r="E71" s="519"/>
      <c r="F71" s="519"/>
      <c r="G71" s="519"/>
      <c r="H71" s="519"/>
      <c r="I71" s="519"/>
      <c r="J71" s="519"/>
      <c r="K71" s="519"/>
      <c r="L71" s="519"/>
      <c r="M71" s="519"/>
      <c r="N71" s="519"/>
      <c r="O71" s="519"/>
      <c r="P71" s="519"/>
      <c r="Q71" s="519"/>
      <c r="R71" s="519"/>
      <c r="S71" s="519"/>
      <c r="T71" s="519"/>
      <c r="U71" s="519"/>
      <c r="V71" s="519"/>
      <c r="W71" s="519"/>
      <c r="X71" s="519"/>
      <c r="Y71" s="519"/>
      <c r="Z71" s="519"/>
      <c r="AA71" s="519"/>
      <c r="AB71" s="519"/>
      <c r="AC71" s="520"/>
    </row>
    <row r="72" spans="1:29" x14ac:dyDescent="0.2">
      <c r="A72" s="92"/>
      <c r="B72" s="3"/>
      <c r="C72" s="521"/>
      <c r="D72" s="522"/>
      <c r="E72" s="522"/>
      <c r="F72" s="522"/>
      <c r="G72" s="522"/>
      <c r="H72" s="522"/>
      <c r="I72" s="522"/>
      <c r="J72" s="522"/>
      <c r="K72" s="522"/>
      <c r="L72" s="522"/>
      <c r="M72" s="522"/>
      <c r="N72" s="522"/>
      <c r="O72" s="522"/>
      <c r="P72" s="522"/>
      <c r="Q72" s="522"/>
      <c r="R72" s="522"/>
      <c r="S72" s="522"/>
      <c r="T72" s="522"/>
      <c r="U72" s="522"/>
      <c r="V72" s="522"/>
      <c r="W72" s="522"/>
      <c r="X72" s="522"/>
      <c r="Y72" s="522"/>
      <c r="Z72" s="522"/>
      <c r="AA72" s="522"/>
      <c r="AB72" s="522"/>
      <c r="AC72" s="523"/>
    </row>
    <row r="73" spans="1:29" ht="12.75" customHeight="1" x14ac:dyDescent="0.2">
      <c r="A73" s="9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x14ac:dyDescent="0.2">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x14ac:dyDescent="0.2">
      <c r="A81" s="250" t="s">
        <v>258</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x14ac:dyDescent="0.2">
      <c r="A82" s="246" t="s">
        <v>74</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X14:X15"/>
    <mergeCell ref="Y14:Y15"/>
    <mergeCell ref="V14:V15"/>
    <mergeCell ref="E14:G14"/>
    <mergeCell ref="C57:AC72"/>
    <mergeCell ref="AC14:AC15"/>
    <mergeCell ref="A32:C32"/>
    <mergeCell ref="A13:A15"/>
    <mergeCell ref="B13:B15"/>
    <mergeCell ref="C13:C15"/>
    <mergeCell ref="AB14:AB15"/>
    <mergeCell ref="K14:M14"/>
    <mergeCell ref="Q14:S14"/>
    <mergeCell ref="AA13:AB13"/>
    <mergeCell ref="AA14:AA15"/>
    <mergeCell ref="T14:T15"/>
    <mergeCell ref="U14:U15"/>
    <mergeCell ref="W14:W15"/>
    <mergeCell ref="T13:Z13"/>
    <mergeCell ref="A31:C31"/>
    <mergeCell ref="Z14:Z15"/>
    <mergeCell ref="M3:T3"/>
    <mergeCell ref="M4:T4"/>
    <mergeCell ref="M5:T5"/>
    <mergeCell ref="D11:I11"/>
    <mergeCell ref="O10:V10"/>
    <mergeCell ref="O11:V11"/>
    <mergeCell ref="D10:I10"/>
    <mergeCell ref="O9:V9"/>
    <mergeCell ref="O8:V8"/>
    <mergeCell ref="O7:V7"/>
    <mergeCell ref="D3:K3"/>
    <mergeCell ref="D4:K4"/>
    <mergeCell ref="D5:K5"/>
    <mergeCell ref="D13:D15"/>
    <mergeCell ref="D43:K43"/>
    <mergeCell ref="H14:J14"/>
    <mergeCell ref="N14:P14"/>
    <mergeCell ref="E13:S13"/>
    <mergeCell ref="D7:I7"/>
    <mergeCell ref="D8:I8"/>
    <mergeCell ref="B11:C11"/>
    <mergeCell ref="D9:I9"/>
    <mergeCell ref="B8:C8"/>
    <mergeCell ref="B7:C7"/>
    <mergeCell ref="B9:C9"/>
    <mergeCell ref="B10:C10"/>
    <mergeCell ref="C53:E53"/>
    <mergeCell ref="F53:H53"/>
    <mergeCell ref="C52:E52"/>
    <mergeCell ref="C50:E50"/>
    <mergeCell ref="F50:H50"/>
    <mergeCell ref="F51:H51"/>
    <mergeCell ref="F52:H52"/>
    <mergeCell ref="C51:E51"/>
    <mergeCell ref="M43:T43"/>
    <mergeCell ref="D44:K44"/>
    <mergeCell ref="M44:T44"/>
    <mergeCell ref="B48:C48"/>
    <mergeCell ref="D48:I48"/>
    <mergeCell ref="D45:K45"/>
    <mergeCell ref="M45:T45"/>
    <mergeCell ref="B47:C47"/>
    <mergeCell ref="D47:I47"/>
    <mergeCell ref="M47:R47"/>
    <mergeCell ref="M48:R48"/>
    <mergeCell ref="S47:AB47"/>
    <mergeCell ref="S48:AB48"/>
  </mergeCells>
  <phoneticPr fontId="0" type="noConversion"/>
  <conditionalFormatting sqref="E16:E30 K16:K30 H16:H30 Q16:Q30">
    <cfRule type="cellIs" dxfId="33" priority="24" stopIfTrue="1" operator="greaterThan">
      <formula>F16</formula>
    </cfRule>
  </conditionalFormatting>
  <conditionalFormatting sqref="F16:F30 L16:L30 I16:I30 R16:R30">
    <cfRule type="cellIs" dxfId="32" priority="25" stopIfTrue="1" operator="lessThan">
      <formula>E16</formula>
    </cfRule>
  </conditionalFormatting>
  <conditionalFormatting sqref="W9:X10 W8">
    <cfRule type="cellIs" dxfId="31" priority="29" stopIfTrue="1" operator="lessThan">
      <formula>W7</formula>
    </cfRule>
  </conditionalFormatting>
  <conditionalFormatting sqref="W11:X11">
    <cfRule type="cellIs" dxfId="30" priority="30" stopIfTrue="1" operator="greaterThan">
      <formula>W10</formula>
    </cfRule>
  </conditionalFormatting>
  <conditionalFormatting sqref="D5">
    <cfRule type="cellIs" dxfId="29" priority="31" stopIfTrue="1" operator="notEqual">
      <formula>SUM(W10+W11)</formula>
    </cfRule>
  </conditionalFormatting>
  <conditionalFormatting sqref="M5">
    <cfRule type="cellIs" dxfId="28" priority="32" stopIfTrue="1" operator="notEqual">
      <formula>SUM(X10+X11)</formula>
    </cfRule>
  </conditionalFormatting>
  <conditionalFormatting sqref="F51:H52">
    <cfRule type="cellIs" dxfId="27" priority="68" stopIfTrue="1" operator="notBetween">
      <formula>0</formula>
      <formula>10</formula>
    </cfRule>
  </conditionalFormatting>
  <conditionalFormatting sqref="F53:H53">
    <cfRule type="cellIs" dxfId="26" priority="69" stopIfTrue="1" operator="notBetween">
      <formula>0</formula>
      <formula>10</formula>
    </cfRule>
    <cfRule type="cellIs" priority="70" stopIfTrue="1" operator="equal">
      <formula>""</formula>
    </cfRule>
  </conditionalFormatting>
  <conditionalFormatting sqref="X8">
    <cfRule type="cellIs" dxfId="25" priority="34" stopIfTrue="1" operator="lessThan">
      <formula>$X$7</formula>
    </cfRule>
  </conditionalFormatting>
  <conditionalFormatting sqref="AB16:AB30">
    <cfRule type="cellIs" dxfId="24" priority="26" stopIfTrue="1" operator="greaterThan">
      <formula>5</formula>
    </cfRule>
  </conditionalFormatting>
  <conditionalFormatting sqref="D26">
    <cfRule type="expression" dxfId="23" priority="53" stopIfTrue="1">
      <formula>"if($C$26)=0"</formula>
    </cfRule>
  </conditionalFormatting>
  <conditionalFormatting sqref="T32">
    <cfRule type="cellIs" dxfId="22" priority="66" stopIfTrue="1" operator="equal">
      <formula>$D$5</formula>
    </cfRule>
    <cfRule type="cellIs" dxfId="21" priority="67" stopIfTrue="1" operator="equal">
      <formula>$M$5</formula>
    </cfRule>
  </conditionalFormatting>
  <conditionalFormatting sqref="M4:T4">
    <cfRule type="expression" dxfId="20" priority="90" stopIfTrue="1">
      <formula>NOT(ISERROR(SEARCH("""""",M4)))</formula>
    </cfRule>
  </conditionalFormatting>
  <conditionalFormatting sqref="D4:K4">
    <cfRule type="expression" dxfId="19" priority="91" stopIfTrue="1">
      <formula>$W$10+$W$11</formula>
    </cfRule>
  </conditionalFormatting>
  <conditionalFormatting sqref="D32">
    <cfRule type="cellIs" dxfId="18" priority="108" stopIfTrue="1" operator="equal">
      <formula>200</formula>
    </cfRule>
    <cfRule type="cellIs" dxfId="17" priority="109" stopIfTrue="1" operator="equal">
      <formula>225</formula>
    </cfRule>
    <cfRule type="cellIs" dxfId="16" priority="110" stopIfTrue="1" operator="equal">
      <formula>250</formula>
    </cfRule>
  </conditionalFormatting>
  <conditionalFormatting sqref="D16:D30">
    <cfRule type="dataBar" priority="21">
      <dataBar>
        <cfvo type="min"/>
        <cfvo type="max"/>
        <color rgb="FF63C384"/>
      </dataBar>
      <extLst>
        <ext xmlns:x14="http://schemas.microsoft.com/office/spreadsheetml/2009/9/main" uri="{B025F937-C7B1-47D3-B67F-A62EFF666E3E}">
          <x14:id>{A699BEB1-2EB9-4F26-88F4-A34DA0C64ACC}</x14:id>
        </ext>
      </extLst>
    </cfRule>
  </conditionalFormatting>
  <conditionalFormatting sqref="E16:E30">
    <cfRule type="dataBar" priority="20">
      <dataBar>
        <cfvo type="min"/>
        <cfvo type="max"/>
        <color rgb="FFFFB628"/>
      </dataBar>
      <extLst>
        <ext xmlns:x14="http://schemas.microsoft.com/office/spreadsheetml/2009/9/main" uri="{B025F937-C7B1-47D3-B67F-A62EFF666E3E}">
          <x14:id>{8727960C-FEE9-4F52-B459-16496BC1C74F}</x14:id>
        </ext>
      </extLst>
    </cfRule>
  </conditionalFormatting>
  <conditionalFormatting sqref="H16:H30">
    <cfRule type="dataBar" priority="18">
      <dataBar>
        <cfvo type="min"/>
        <cfvo type="max"/>
        <color rgb="FFFFB628"/>
      </dataBar>
      <extLst>
        <ext xmlns:x14="http://schemas.microsoft.com/office/spreadsheetml/2009/9/main" uri="{B025F937-C7B1-47D3-B67F-A62EFF666E3E}">
          <x14:id>{190F3382-AA23-4110-9CCE-E017AE6E6036}</x14:id>
        </ext>
      </extLst>
    </cfRule>
  </conditionalFormatting>
  <conditionalFormatting sqref="K16:K30">
    <cfRule type="dataBar" priority="17">
      <dataBar>
        <cfvo type="min"/>
        <cfvo type="max"/>
        <color rgb="FFFFB628"/>
      </dataBar>
      <extLst>
        <ext xmlns:x14="http://schemas.microsoft.com/office/spreadsheetml/2009/9/main" uri="{B025F937-C7B1-47D3-B67F-A62EFF666E3E}">
          <x14:id>{02A74F3F-F467-4394-97EF-E1DA5E062677}</x14:id>
        </ext>
      </extLst>
    </cfRule>
  </conditionalFormatting>
  <conditionalFormatting sqref="T16:T30">
    <cfRule type="dataBar" priority="15">
      <dataBar>
        <cfvo type="min"/>
        <cfvo type="max"/>
        <color rgb="FFFFB628"/>
      </dataBar>
      <extLst>
        <ext xmlns:x14="http://schemas.microsoft.com/office/spreadsheetml/2009/9/main" uri="{B025F937-C7B1-47D3-B67F-A62EFF666E3E}">
          <x14:id>{8D9EF6D7-A0A5-4DA4-984E-29B29B7A9956}</x14:id>
        </ext>
      </extLst>
    </cfRule>
  </conditionalFormatting>
  <conditionalFormatting sqref="AC16:AC30">
    <cfRule type="dataBar" priority="14">
      <dataBar>
        <cfvo type="min"/>
        <cfvo type="max"/>
        <color rgb="FFFF555A"/>
      </dataBar>
      <extLst>
        <ext xmlns:x14="http://schemas.microsoft.com/office/spreadsheetml/2009/9/main" uri="{B025F937-C7B1-47D3-B67F-A62EFF666E3E}">
          <x14:id>{DE7F2775-302D-422F-8771-E5264EA663F4}</x14:id>
        </ext>
      </extLst>
    </cfRule>
  </conditionalFormatting>
  <conditionalFormatting sqref="Q16">
    <cfRule type="dataBar" priority="6">
      <dataBar>
        <cfvo type="min"/>
        <cfvo type="max"/>
        <color rgb="FFFFB628"/>
      </dataBar>
      <extLst>
        <ext xmlns:x14="http://schemas.microsoft.com/office/spreadsheetml/2009/9/main" uri="{B025F937-C7B1-47D3-B67F-A62EFF666E3E}">
          <x14:id>{28D487F5-95CC-42BE-9368-4026AE32AC9D}</x14:id>
        </ext>
      </extLst>
    </cfRule>
  </conditionalFormatting>
  <conditionalFormatting sqref="Q17:Q30">
    <cfRule type="dataBar" priority="4">
      <dataBar>
        <cfvo type="min"/>
        <cfvo type="max"/>
        <color rgb="FFFFB628"/>
      </dataBar>
      <extLst>
        <ext xmlns:x14="http://schemas.microsoft.com/office/spreadsheetml/2009/9/main" uri="{B025F937-C7B1-47D3-B67F-A62EFF666E3E}">
          <x14:id>{9BD59661-D35C-4998-BB95-90A66D8A2107}</x14:id>
        </ext>
      </extLst>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A699BEB1-2EB9-4F26-88F4-A34DA0C64ACC}">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8727960C-FEE9-4F52-B459-16496BC1C74F}">
            <x14:dataBar minLength="0" maxLength="100" negativeBarColorSameAsPositive="1" axisPosition="none">
              <x14:cfvo type="min"/>
              <x14:cfvo type="max"/>
            </x14:dataBar>
          </x14:cfRule>
          <xm:sqref>E16:E30</xm:sqref>
        </x14:conditionalFormatting>
        <x14:conditionalFormatting xmlns:xm="http://schemas.microsoft.com/office/excel/2006/main">
          <x14:cfRule type="dataBar" id="{190F3382-AA23-4110-9CCE-E017AE6E6036}">
            <x14:dataBar minLength="0" maxLength="100" negativeBarColorSameAsPositive="1" axisPosition="none">
              <x14:cfvo type="min"/>
              <x14:cfvo type="max"/>
            </x14:dataBar>
          </x14:cfRule>
          <xm:sqref>H16:H30</xm:sqref>
        </x14:conditionalFormatting>
        <x14:conditionalFormatting xmlns:xm="http://schemas.microsoft.com/office/excel/2006/main">
          <x14:cfRule type="dataBar" id="{02A74F3F-F467-4394-97EF-E1DA5E062677}">
            <x14:dataBar minLength="0" maxLength="100" negativeBarColorSameAsPositive="1" axisPosition="none">
              <x14:cfvo type="min"/>
              <x14:cfvo type="max"/>
            </x14:dataBar>
          </x14:cfRule>
          <xm:sqref>K16:K30</xm:sqref>
        </x14:conditionalFormatting>
        <x14:conditionalFormatting xmlns:xm="http://schemas.microsoft.com/office/excel/2006/main">
          <x14:cfRule type="dataBar" id="{8D9EF6D7-A0A5-4DA4-984E-29B29B7A9956}">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DE7F2775-302D-422F-8771-E5264EA663F4}">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28D487F5-95CC-42BE-9368-4026AE32AC9D}">
            <x14:dataBar minLength="0" maxLength="100" negativeBarColorSameAsPositive="1" axisPosition="none">
              <x14:cfvo type="min"/>
              <x14:cfvo type="max"/>
            </x14:dataBar>
          </x14:cfRule>
          <xm:sqref>Q16</xm:sqref>
        </x14:conditionalFormatting>
        <x14:conditionalFormatting xmlns:xm="http://schemas.microsoft.com/office/excel/2006/main">
          <x14:cfRule type="dataBar" id="{9BD59661-D35C-4998-BB95-90A66D8A2107}">
            <x14:dataBar minLength="0" maxLength="100" negativeBarColorSameAsPositive="1" axisPosition="none">
              <x14:cfvo type="min"/>
              <x14:cfvo type="max"/>
            </x14:dataBar>
          </x14:cfRule>
          <xm:sqref>Q17:Q30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workbookViewId="0">
      <selection activeCell="C8" sqref="C8"/>
    </sheetView>
  </sheetViews>
  <sheetFormatPr defaultRowHeight="12.75" x14ac:dyDescent="0.2"/>
  <cols>
    <col min="1" max="1" width="2.140625" style="385" customWidth="1"/>
    <col min="2" max="2" width="24.7109375" style="385" customWidth="1"/>
    <col min="3" max="3" width="115" style="385" customWidth="1"/>
    <col min="4" max="16384" width="9.140625" style="385"/>
  </cols>
  <sheetData>
    <row r="1" spans="1:5" ht="38.25" customHeight="1" x14ac:dyDescent="0.3">
      <c r="A1" s="384"/>
      <c r="B1" s="384"/>
      <c r="C1" s="387" t="s">
        <v>241</v>
      </c>
      <c r="D1" s="3"/>
      <c r="E1" s="3"/>
    </row>
    <row r="2" spans="1:5" x14ac:dyDescent="0.2">
      <c r="A2" s="381"/>
      <c r="B2" s="381"/>
      <c r="C2" s="381"/>
      <c r="D2" s="3"/>
      <c r="E2" s="3"/>
    </row>
    <row r="3" spans="1:5" x14ac:dyDescent="0.2">
      <c r="A3" s="381"/>
      <c r="B3" s="545" t="s">
        <v>85</v>
      </c>
      <c r="C3" s="545"/>
      <c r="D3" s="3"/>
      <c r="E3" s="3"/>
    </row>
    <row r="4" spans="1:5" ht="14.25" customHeight="1" x14ac:dyDescent="0.2">
      <c r="A4" s="381"/>
      <c r="B4" s="545" t="s">
        <v>86</v>
      </c>
      <c r="C4" s="545"/>
      <c r="D4" s="3"/>
      <c r="E4" s="3"/>
    </row>
    <row r="5" spans="1:5" ht="16.5" customHeight="1" x14ac:dyDescent="0.2">
      <c r="A5" s="381"/>
      <c r="B5" s="545" t="s">
        <v>87</v>
      </c>
      <c r="C5" s="545"/>
      <c r="D5" s="3"/>
      <c r="E5" s="3"/>
    </row>
    <row r="6" spans="1:5" x14ac:dyDescent="0.2">
      <c r="A6" s="381"/>
      <c r="B6" s="545" t="s">
        <v>88</v>
      </c>
      <c r="C6" s="545"/>
      <c r="D6" s="3"/>
      <c r="E6" s="3"/>
    </row>
    <row r="7" spans="1:5" ht="33" customHeight="1" x14ac:dyDescent="0.2">
      <c r="A7" s="381"/>
      <c r="B7" s="545" t="s">
        <v>89</v>
      </c>
      <c r="C7" s="545"/>
      <c r="D7" s="3"/>
      <c r="E7" s="3"/>
    </row>
    <row r="8" spans="1:5" x14ac:dyDescent="0.2">
      <c r="A8" s="381"/>
      <c r="B8" s="381"/>
      <c r="C8" s="381"/>
      <c r="D8" s="3"/>
      <c r="E8" s="3"/>
    </row>
    <row r="9" spans="1:5" ht="23.25" customHeight="1" x14ac:dyDescent="0.2">
      <c r="A9" s="381"/>
      <c r="B9" s="545" t="s">
        <v>94</v>
      </c>
      <c r="C9" s="545"/>
      <c r="D9" s="3"/>
      <c r="E9" s="3"/>
    </row>
    <row r="10" spans="1:5" x14ac:dyDescent="0.2">
      <c r="A10" s="381"/>
      <c r="B10" s="381"/>
      <c r="C10" s="381"/>
      <c r="D10" s="3"/>
      <c r="E10" s="3"/>
    </row>
    <row r="11" spans="1:5" x14ac:dyDescent="0.2">
      <c r="A11" s="381"/>
      <c r="B11" s="381" t="s">
        <v>24</v>
      </c>
      <c r="C11" s="381" t="s">
        <v>92</v>
      </c>
      <c r="D11" s="3"/>
      <c r="E11" s="3"/>
    </row>
    <row r="12" spans="1:5" x14ac:dyDescent="0.2">
      <c r="A12" s="381"/>
      <c r="B12" s="381" t="s">
        <v>25</v>
      </c>
      <c r="C12" s="381" t="s">
        <v>93</v>
      </c>
      <c r="D12" s="3"/>
      <c r="E12" s="3"/>
    </row>
    <row r="13" spans="1:5" x14ac:dyDescent="0.2">
      <c r="A13" s="381"/>
      <c r="B13" s="381" t="s">
        <v>90</v>
      </c>
      <c r="C13" s="381" t="s">
        <v>95</v>
      </c>
      <c r="D13" s="3"/>
      <c r="E13" s="3"/>
    </row>
    <row r="14" spans="1:5" x14ac:dyDescent="0.2">
      <c r="A14" s="381"/>
      <c r="B14" s="381" t="s">
        <v>91</v>
      </c>
      <c r="C14" s="381" t="s">
        <v>96</v>
      </c>
      <c r="D14" s="3"/>
      <c r="E14" s="3"/>
    </row>
    <row r="15" spans="1:5" x14ac:dyDescent="0.2">
      <c r="A15" s="381"/>
      <c r="B15" s="381" t="s">
        <v>75</v>
      </c>
      <c r="C15" s="381" t="s">
        <v>76</v>
      </c>
      <c r="D15" s="3"/>
      <c r="E15" s="3"/>
    </row>
    <row r="16" spans="1:5" x14ac:dyDescent="0.2">
      <c r="A16" s="381"/>
      <c r="B16" s="381" t="s">
        <v>77</v>
      </c>
      <c r="C16" s="381" t="s">
        <v>78</v>
      </c>
      <c r="D16" s="3"/>
      <c r="E16" s="3"/>
    </row>
    <row r="17" spans="1:5" x14ac:dyDescent="0.2">
      <c r="A17" s="381"/>
      <c r="B17" s="381" t="s">
        <v>79</v>
      </c>
      <c r="C17" s="381" t="s">
        <v>80</v>
      </c>
      <c r="D17" s="3"/>
      <c r="E17" s="3"/>
    </row>
    <row r="18" spans="1:5" x14ac:dyDescent="0.2">
      <c r="A18" s="381"/>
      <c r="B18" s="381" t="s">
        <v>81</v>
      </c>
      <c r="C18" s="381" t="s">
        <v>82</v>
      </c>
      <c r="D18" s="3"/>
      <c r="E18" s="3"/>
    </row>
    <row r="19" spans="1:5" x14ac:dyDescent="0.2">
      <c r="A19" s="381"/>
      <c r="B19" s="381" t="s">
        <v>83</v>
      </c>
      <c r="C19" s="381" t="s">
        <v>84</v>
      </c>
      <c r="D19" s="3"/>
      <c r="E19" s="3"/>
    </row>
    <row r="20" spans="1:5" x14ac:dyDescent="0.2">
      <c r="A20" s="381"/>
      <c r="B20" s="381" t="s">
        <v>97</v>
      </c>
      <c r="C20" s="381" t="s">
        <v>98</v>
      </c>
      <c r="D20" s="3"/>
      <c r="E20" s="3"/>
    </row>
    <row r="21" spans="1:5" x14ac:dyDescent="0.2">
      <c r="A21" s="381"/>
      <c r="B21" s="381"/>
      <c r="C21" s="381" t="s">
        <v>99</v>
      </c>
      <c r="D21" s="3"/>
      <c r="E21" s="3"/>
    </row>
    <row r="22" spans="1:5" x14ac:dyDescent="0.2">
      <c r="A22" s="381"/>
      <c r="B22" s="381"/>
      <c r="C22" s="375" t="s">
        <v>100</v>
      </c>
      <c r="D22" s="3"/>
      <c r="E22" s="3"/>
    </row>
    <row r="23" spans="1:5" x14ac:dyDescent="0.2">
      <c r="A23" s="381"/>
      <c r="B23" s="381"/>
      <c r="C23" s="381" t="s">
        <v>101</v>
      </c>
      <c r="D23" s="3"/>
      <c r="E23" s="3"/>
    </row>
    <row r="24" spans="1:5" x14ac:dyDescent="0.2">
      <c r="A24" s="381"/>
      <c r="B24" s="381" t="s">
        <v>102</v>
      </c>
      <c r="C24" s="381" t="s">
        <v>103</v>
      </c>
      <c r="D24" s="3"/>
      <c r="E24" s="3"/>
    </row>
    <row r="25" spans="1:5" x14ac:dyDescent="0.2">
      <c r="A25" s="381"/>
      <c r="B25" s="381" t="s">
        <v>22</v>
      </c>
      <c r="C25" s="381" t="s">
        <v>104</v>
      </c>
      <c r="D25" s="3"/>
      <c r="E25" s="3"/>
    </row>
    <row r="26" spans="1:5" ht="25.5" x14ac:dyDescent="0.2">
      <c r="A26" s="381"/>
      <c r="B26" s="381" t="s">
        <v>105</v>
      </c>
      <c r="C26" s="381" t="s">
        <v>106</v>
      </c>
      <c r="D26" s="3"/>
      <c r="E26" s="3"/>
    </row>
    <row r="27" spans="1:5" x14ac:dyDescent="0.2">
      <c r="A27" s="381"/>
      <c r="B27" s="381"/>
      <c r="C27" s="381" t="s">
        <v>107</v>
      </c>
      <c r="D27" s="3"/>
      <c r="E27" s="3"/>
    </row>
    <row r="28" spans="1:5" x14ac:dyDescent="0.2">
      <c r="A28" s="381"/>
      <c r="B28" s="381"/>
      <c r="C28" s="381" t="s">
        <v>108</v>
      </c>
      <c r="D28" s="3"/>
      <c r="E28" s="3"/>
    </row>
    <row r="29" spans="1:5" x14ac:dyDescent="0.2">
      <c r="A29" s="381"/>
      <c r="B29" s="381" t="s">
        <v>109</v>
      </c>
      <c r="C29" s="381" t="s">
        <v>110</v>
      </c>
      <c r="D29" s="3"/>
      <c r="E29" s="3"/>
    </row>
    <row r="30" spans="1:5" x14ac:dyDescent="0.2">
      <c r="A30" s="381"/>
      <c r="B30" s="381" t="s">
        <v>235</v>
      </c>
      <c r="C30" s="381" t="s">
        <v>236</v>
      </c>
      <c r="D30" s="3"/>
      <c r="E30" s="3"/>
    </row>
    <row r="31" spans="1:5" x14ac:dyDescent="0.2">
      <c r="A31" s="381"/>
      <c r="B31" s="375" t="s">
        <v>238</v>
      </c>
      <c r="C31" s="375" t="s">
        <v>239</v>
      </c>
      <c r="D31" s="3"/>
      <c r="E31" s="3"/>
    </row>
    <row r="32" spans="1:5" ht="25.5" customHeight="1" x14ac:dyDescent="0.2">
      <c r="A32" s="381"/>
      <c r="B32" s="375"/>
      <c r="C32" s="375" t="s">
        <v>240</v>
      </c>
      <c r="D32" s="3"/>
      <c r="E32" s="3"/>
    </row>
    <row r="33" spans="1:5" x14ac:dyDescent="0.2">
      <c r="A33" s="381"/>
      <c r="B33" s="381"/>
      <c r="C33" s="381"/>
      <c r="D33" s="3"/>
      <c r="E33" s="3"/>
    </row>
    <row r="34" spans="1:5" x14ac:dyDescent="0.2">
      <c r="A34" s="381"/>
      <c r="B34" s="381"/>
      <c r="C34" s="375" t="s">
        <v>111</v>
      </c>
      <c r="D34" s="3"/>
      <c r="E34" s="3"/>
    </row>
    <row r="35" spans="1:5" x14ac:dyDescent="0.2">
      <c r="A35" s="381"/>
      <c r="B35" s="381"/>
      <c r="C35" s="381"/>
      <c r="D35" s="3"/>
      <c r="E35" s="3"/>
    </row>
    <row r="36" spans="1:5" x14ac:dyDescent="0.2">
      <c r="A36" s="381"/>
      <c r="B36" s="381"/>
      <c r="C36" s="381" t="s">
        <v>112</v>
      </c>
      <c r="D36" s="3"/>
      <c r="E36" s="3"/>
    </row>
    <row r="37" spans="1:5" x14ac:dyDescent="0.2">
      <c r="A37" s="381"/>
      <c r="B37" s="381" t="s">
        <v>113</v>
      </c>
      <c r="C37" s="381" t="s">
        <v>114</v>
      </c>
      <c r="D37" s="3"/>
      <c r="E37" s="3"/>
    </row>
    <row r="38" spans="1:5" x14ac:dyDescent="0.2">
      <c r="A38" s="381"/>
      <c r="B38" s="381" t="s">
        <v>29</v>
      </c>
      <c r="C38" s="381" t="s">
        <v>115</v>
      </c>
      <c r="D38" s="3"/>
      <c r="E38" s="3"/>
    </row>
    <row r="39" spans="1:5" x14ac:dyDescent="0.2">
      <c r="A39" s="381"/>
      <c r="B39" s="381"/>
      <c r="C39" s="381"/>
      <c r="D39" s="3"/>
      <c r="E39" s="3"/>
    </row>
    <row r="40" spans="1:5" x14ac:dyDescent="0.2">
      <c r="A40" s="381"/>
      <c r="B40" s="381"/>
      <c r="C40" s="381"/>
      <c r="D40" s="3"/>
      <c r="E40" s="3"/>
    </row>
    <row r="41" spans="1:5" x14ac:dyDescent="0.2">
      <c r="A41" s="381"/>
      <c r="B41" s="381"/>
      <c r="C41" s="381"/>
      <c r="D41" s="3"/>
      <c r="E41" s="3"/>
    </row>
    <row r="42" spans="1:5" x14ac:dyDescent="0.2">
      <c r="A42" s="381"/>
      <c r="B42" s="381"/>
      <c r="C42" s="381"/>
      <c r="D42" s="3"/>
      <c r="E42" s="3"/>
    </row>
    <row r="43" spans="1:5" x14ac:dyDescent="0.2">
      <c r="A43" s="381"/>
      <c r="B43" s="381"/>
      <c r="C43" s="381"/>
      <c r="D43" s="3"/>
      <c r="E43" s="3"/>
    </row>
    <row r="44" spans="1:5" x14ac:dyDescent="0.2">
      <c r="A44" s="381"/>
      <c r="B44" s="381"/>
      <c r="C44" s="381"/>
      <c r="D44" s="3"/>
      <c r="E44" s="3"/>
    </row>
    <row r="45" spans="1:5" x14ac:dyDescent="0.2">
      <c r="A45" s="381"/>
      <c r="B45" s="381"/>
      <c r="C45" s="381"/>
      <c r="D45" s="3"/>
      <c r="E45" s="3"/>
    </row>
    <row r="46" spans="1:5" ht="14.25" x14ac:dyDescent="0.3">
      <c r="A46" s="381"/>
      <c r="B46" s="544" t="s">
        <v>171</v>
      </c>
      <c r="C46" s="545"/>
      <c r="D46" s="3"/>
      <c r="E46" s="3"/>
    </row>
    <row r="47" spans="1:5" ht="14.25" x14ac:dyDescent="0.3">
      <c r="A47" s="381"/>
      <c r="B47" s="544" t="s">
        <v>172</v>
      </c>
      <c r="C47" s="545"/>
      <c r="D47" s="3"/>
      <c r="E47" s="3"/>
    </row>
    <row r="48" spans="1:5" ht="14.25" x14ac:dyDescent="0.3">
      <c r="A48" s="381"/>
      <c r="B48" s="544" t="s">
        <v>237</v>
      </c>
      <c r="C48" s="545"/>
      <c r="D48" s="3"/>
      <c r="E48" s="3"/>
    </row>
    <row r="49" spans="1:5" ht="62.25" customHeight="1" x14ac:dyDescent="0.25">
      <c r="A49" s="381"/>
      <c r="B49" s="546" t="s">
        <v>173</v>
      </c>
      <c r="C49" s="547"/>
      <c r="D49" s="3"/>
      <c r="E49" s="3"/>
    </row>
    <row r="50" spans="1:5" ht="70.5" customHeight="1" x14ac:dyDescent="0.25">
      <c r="A50" s="381"/>
      <c r="B50" s="546" t="s">
        <v>174</v>
      </c>
      <c r="C50" s="547"/>
      <c r="D50" s="3"/>
      <c r="E50" s="3"/>
    </row>
    <row r="51" spans="1:5" x14ac:dyDescent="0.2">
      <c r="A51" s="381"/>
      <c r="B51" s="376"/>
      <c r="C51" s="381"/>
      <c r="D51" s="3"/>
      <c r="E51" s="3"/>
    </row>
    <row r="52" spans="1:5" ht="39" customHeight="1" x14ac:dyDescent="0.25">
      <c r="A52" s="381"/>
      <c r="B52" s="550" t="s">
        <v>175</v>
      </c>
      <c r="C52" s="545"/>
      <c r="D52" s="3"/>
      <c r="E52" s="3"/>
    </row>
    <row r="53" spans="1:5" ht="39" customHeight="1" x14ac:dyDescent="0.25">
      <c r="A53" s="381"/>
      <c r="B53" s="552" t="s">
        <v>176</v>
      </c>
      <c r="C53" s="545"/>
      <c r="D53" s="3"/>
      <c r="E53" s="3"/>
    </row>
    <row r="54" spans="1:5" ht="39.75" customHeight="1" x14ac:dyDescent="0.25">
      <c r="A54" s="381"/>
      <c r="B54" s="552" t="s">
        <v>177</v>
      </c>
      <c r="C54" s="545"/>
      <c r="D54" s="3"/>
      <c r="E54" s="3"/>
    </row>
    <row r="55" spans="1:5" x14ac:dyDescent="0.2">
      <c r="A55" s="381"/>
      <c r="B55" s="377"/>
      <c r="C55" s="381"/>
      <c r="D55" s="3"/>
      <c r="E55" s="3"/>
    </row>
    <row r="56" spans="1:5" ht="13.5" x14ac:dyDescent="0.25">
      <c r="A56" s="381"/>
      <c r="B56" s="548" t="s">
        <v>178</v>
      </c>
      <c r="C56" s="545"/>
      <c r="D56" s="3"/>
      <c r="E56" s="3"/>
    </row>
    <row r="57" spans="1:5" ht="24" customHeight="1" x14ac:dyDescent="0.25">
      <c r="A57" s="381"/>
      <c r="B57" s="549" t="s">
        <v>179</v>
      </c>
      <c r="C57" s="545"/>
      <c r="D57" s="3"/>
      <c r="E57" s="3"/>
    </row>
    <row r="58" spans="1:5" x14ac:dyDescent="0.2">
      <c r="A58" s="381"/>
      <c r="B58" s="376"/>
      <c r="C58" s="381"/>
      <c r="D58" s="3"/>
      <c r="E58" s="3"/>
    </row>
    <row r="59" spans="1:5" ht="51" customHeight="1" x14ac:dyDescent="0.25">
      <c r="A59" s="381"/>
      <c r="B59" s="550" t="s">
        <v>180</v>
      </c>
      <c r="C59" s="545"/>
      <c r="D59" s="3"/>
      <c r="E59" s="3"/>
    </row>
    <row r="60" spans="1:5" ht="35.25" customHeight="1" x14ac:dyDescent="0.25">
      <c r="A60" s="381"/>
      <c r="B60" s="551" t="s">
        <v>181</v>
      </c>
      <c r="C60" s="545"/>
      <c r="D60" s="3"/>
      <c r="E60" s="3"/>
    </row>
    <row r="61" spans="1:5" ht="25.5" customHeight="1" x14ac:dyDescent="0.25">
      <c r="A61" s="381"/>
      <c r="B61" s="553" t="s">
        <v>182</v>
      </c>
      <c r="C61" s="545"/>
      <c r="D61" s="3"/>
      <c r="E61" s="3"/>
    </row>
    <row r="62" spans="1:5" x14ac:dyDescent="0.2">
      <c r="A62" s="381"/>
      <c r="B62" s="376"/>
      <c r="C62" s="381"/>
      <c r="D62" s="3"/>
      <c r="E62" s="3"/>
    </row>
    <row r="63" spans="1:5" ht="37.5" customHeight="1" x14ac:dyDescent="0.25">
      <c r="A63" s="381"/>
      <c r="B63" s="550" t="s">
        <v>183</v>
      </c>
      <c r="C63" s="545"/>
      <c r="D63" s="3"/>
      <c r="E63" s="3"/>
    </row>
    <row r="64" spans="1:5" ht="39" customHeight="1" x14ac:dyDescent="0.25">
      <c r="A64" s="381"/>
      <c r="B64" s="549" t="s">
        <v>184</v>
      </c>
      <c r="C64" s="545"/>
      <c r="D64" s="3"/>
      <c r="E64" s="3"/>
    </row>
    <row r="65" spans="1:5" ht="37.5" customHeight="1" x14ac:dyDescent="0.25">
      <c r="A65" s="381"/>
      <c r="B65" s="549" t="s">
        <v>185</v>
      </c>
      <c r="C65" s="545"/>
      <c r="D65" s="3"/>
      <c r="E65" s="3"/>
    </row>
    <row r="66" spans="1:5" ht="36.75" customHeight="1" x14ac:dyDescent="0.25">
      <c r="A66" s="381"/>
      <c r="B66" s="549" t="s">
        <v>186</v>
      </c>
      <c r="C66" s="545"/>
      <c r="D66" s="3"/>
      <c r="E66" s="3"/>
    </row>
    <row r="67" spans="1:5" ht="25.5" customHeight="1" x14ac:dyDescent="0.25">
      <c r="A67" s="381"/>
      <c r="B67" s="548" t="s">
        <v>187</v>
      </c>
      <c r="C67" s="545"/>
      <c r="D67" s="3"/>
      <c r="E67" s="3"/>
    </row>
    <row r="68" spans="1:5" ht="32.25" customHeight="1" x14ac:dyDescent="0.25">
      <c r="A68" s="381"/>
      <c r="B68" s="553" t="s">
        <v>188</v>
      </c>
      <c r="C68" s="545"/>
      <c r="D68" s="3"/>
      <c r="E68" s="3"/>
    </row>
    <row r="69" spans="1:5" ht="33.75" customHeight="1" x14ac:dyDescent="0.25">
      <c r="A69" s="381"/>
      <c r="B69" s="553" t="s">
        <v>189</v>
      </c>
      <c r="C69" s="545"/>
      <c r="D69" s="3"/>
      <c r="E69" s="3"/>
    </row>
    <row r="70" spans="1:5" x14ac:dyDescent="0.2">
      <c r="A70" s="381"/>
      <c r="B70" s="380"/>
      <c r="C70" s="381"/>
      <c r="D70" s="3"/>
      <c r="E70" s="3"/>
    </row>
    <row r="71" spans="1:5" ht="13.5" x14ac:dyDescent="0.25">
      <c r="A71" s="381"/>
      <c r="B71" s="550" t="s">
        <v>190</v>
      </c>
      <c r="C71" s="554"/>
      <c r="D71" s="3"/>
      <c r="E71" s="3"/>
    </row>
    <row r="72" spans="1:5" ht="33.75" customHeight="1" x14ac:dyDescent="0.25">
      <c r="A72" s="381"/>
      <c r="B72" s="549" t="s">
        <v>191</v>
      </c>
      <c r="C72" s="545"/>
      <c r="D72" s="3"/>
      <c r="E72" s="3"/>
    </row>
    <row r="73" spans="1:5" ht="21.75" customHeight="1" x14ac:dyDescent="0.25">
      <c r="A73" s="381"/>
      <c r="B73" s="556" t="s">
        <v>192</v>
      </c>
      <c r="C73" s="545"/>
      <c r="D73" s="3"/>
      <c r="E73" s="3"/>
    </row>
    <row r="74" spans="1:5" ht="25.5" customHeight="1" x14ac:dyDescent="0.25">
      <c r="A74" s="381"/>
      <c r="B74" s="556" t="s">
        <v>193</v>
      </c>
      <c r="C74" s="545"/>
      <c r="D74" s="3"/>
      <c r="E74" s="3"/>
    </row>
    <row r="75" spans="1:5" ht="24.75" customHeight="1" x14ac:dyDescent="0.25">
      <c r="A75" s="381"/>
      <c r="B75" s="549" t="s">
        <v>194</v>
      </c>
      <c r="C75" s="545"/>
      <c r="D75" s="3"/>
      <c r="E75" s="3"/>
    </row>
    <row r="76" spans="1:5" ht="36" customHeight="1" x14ac:dyDescent="0.25">
      <c r="A76" s="381"/>
      <c r="B76" s="551" t="s">
        <v>195</v>
      </c>
      <c r="C76" s="545"/>
      <c r="D76" s="3"/>
      <c r="E76" s="3"/>
    </row>
    <row r="77" spans="1:5" ht="15.75" x14ac:dyDescent="0.25">
      <c r="A77" s="381"/>
      <c r="B77" s="378"/>
      <c r="C77" s="381"/>
      <c r="D77" s="3"/>
      <c r="E77" s="3"/>
    </row>
    <row r="78" spans="1:5" ht="39.75" customHeight="1" x14ac:dyDescent="0.25">
      <c r="A78" s="381"/>
      <c r="B78" s="550" t="s">
        <v>196</v>
      </c>
      <c r="C78" s="545"/>
      <c r="D78" s="3"/>
      <c r="E78" s="3"/>
    </row>
    <row r="79" spans="1:5" ht="20.25" customHeight="1" x14ac:dyDescent="0.25">
      <c r="A79" s="381"/>
      <c r="B79" s="549" t="s">
        <v>197</v>
      </c>
      <c r="C79" s="545"/>
      <c r="D79" s="3"/>
      <c r="E79" s="3"/>
    </row>
    <row r="80" spans="1:5" x14ac:dyDescent="0.2">
      <c r="A80" s="381"/>
      <c r="B80" s="381"/>
      <c r="C80" s="381"/>
      <c r="D80" s="3"/>
      <c r="E80" s="3"/>
    </row>
    <row r="81" spans="1:5" ht="13.5" x14ac:dyDescent="0.25">
      <c r="A81" s="381"/>
      <c r="B81" s="549" t="s">
        <v>198</v>
      </c>
      <c r="C81" s="545"/>
      <c r="D81" s="3"/>
      <c r="E81" s="3"/>
    </row>
    <row r="82" spans="1:5" ht="13.5" x14ac:dyDescent="0.25">
      <c r="A82" s="381"/>
      <c r="B82" s="549" t="s">
        <v>199</v>
      </c>
      <c r="C82" s="545"/>
      <c r="D82" s="3"/>
      <c r="E82" s="3"/>
    </row>
    <row r="83" spans="1:5" ht="13.5" x14ac:dyDescent="0.25">
      <c r="A83" s="381"/>
      <c r="B83" s="549" t="s">
        <v>200</v>
      </c>
      <c r="C83" s="545"/>
      <c r="D83" s="3"/>
      <c r="E83" s="3"/>
    </row>
    <row r="84" spans="1:5" ht="13.5" x14ac:dyDescent="0.25">
      <c r="A84" s="381"/>
      <c r="B84" s="549" t="s">
        <v>201</v>
      </c>
      <c r="C84" s="545"/>
      <c r="D84" s="3"/>
      <c r="E84" s="3"/>
    </row>
    <row r="85" spans="1:5" ht="13.5" x14ac:dyDescent="0.25">
      <c r="A85" s="381"/>
      <c r="B85" s="549" t="s">
        <v>202</v>
      </c>
      <c r="C85" s="545"/>
      <c r="D85" s="3"/>
      <c r="E85" s="3"/>
    </row>
    <row r="86" spans="1:5" ht="13.5" x14ac:dyDescent="0.25">
      <c r="A86" s="381"/>
      <c r="B86" s="549" t="s">
        <v>203</v>
      </c>
      <c r="C86" s="545"/>
      <c r="D86" s="3"/>
      <c r="E86" s="3"/>
    </row>
    <row r="87" spans="1:5" ht="13.5" x14ac:dyDescent="0.25">
      <c r="A87" s="381"/>
      <c r="B87" s="549" t="s">
        <v>204</v>
      </c>
      <c r="C87" s="545"/>
      <c r="D87" s="3"/>
      <c r="E87" s="3"/>
    </row>
    <row r="88" spans="1:5" ht="13.5" x14ac:dyDescent="0.25">
      <c r="A88" s="381"/>
      <c r="B88" s="549" t="s">
        <v>205</v>
      </c>
      <c r="C88" s="545"/>
      <c r="D88" s="3"/>
      <c r="E88" s="3"/>
    </row>
    <row r="89" spans="1:5" ht="34.5" customHeight="1" x14ac:dyDescent="0.25">
      <c r="A89" s="381"/>
      <c r="B89" s="549" t="s">
        <v>206</v>
      </c>
      <c r="C89" s="545"/>
      <c r="D89" s="3"/>
      <c r="E89" s="3"/>
    </row>
    <row r="90" spans="1:5" ht="13.5" x14ac:dyDescent="0.25">
      <c r="A90" s="381"/>
      <c r="B90" s="549" t="s">
        <v>207</v>
      </c>
      <c r="C90" s="545"/>
      <c r="D90" s="3"/>
      <c r="E90" s="3"/>
    </row>
    <row r="91" spans="1:5" ht="13.5" x14ac:dyDescent="0.25">
      <c r="A91" s="381"/>
      <c r="B91" s="549" t="s">
        <v>208</v>
      </c>
      <c r="C91" s="545"/>
      <c r="D91" s="3"/>
      <c r="E91" s="3"/>
    </row>
    <row r="92" spans="1:5" ht="13.5" x14ac:dyDescent="0.25">
      <c r="A92" s="381"/>
      <c r="B92" s="549" t="s">
        <v>209</v>
      </c>
      <c r="C92" s="545"/>
      <c r="D92" s="3"/>
      <c r="E92" s="3"/>
    </row>
    <row r="93" spans="1:5" ht="13.5" x14ac:dyDescent="0.25">
      <c r="A93" s="381"/>
      <c r="B93" s="549" t="s">
        <v>210</v>
      </c>
      <c r="C93" s="545"/>
      <c r="D93" s="3"/>
      <c r="E93" s="3"/>
    </row>
    <row r="94" spans="1:5" x14ac:dyDescent="0.2">
      <c r="A94" s="381"/>
      <c r="B94" s="381"/>
      <c r="C94" s="381"/>
      <c r="D94" s="3"/>
      <c r="E94" s="3"/>
    </row>
    <row r="95" spans="1:5" ht="21.75" customHeight="1" x14ac:dyDescent="0.25">
      <c r="A95" s="381"/>
      <c r="B95" s="551" t="s">
        <v>211</v>
      </c>
      <c r="C95" s="545"/>
      <c r="D95" s="3"/>
      <c r="E95" s="3"/>
    </row>
    <row r="96" spans="1:5" ht="23.25" customHeight="1" x14ac:dyDescent="0.25">
      <c r="A96" s="381"/>
      <c r="B96" s="553" t="s">
        <v>212</v>
      </c>
      <c r="C96" s="545"/>
      <c r="D96" s="3"/>
      <c r="E96" s="3"/>
    </row>
    <row r="97" spans="1:5" x14ac:dyDescent="0.2">
      <c r="A97" s="381"/>
      <c r="B97" s="376"/>
      <c r="C97" s="381"/>
      <c r="D97" s="3"/>
      <c r="E97" s="3"/>
    </row>
    <row r="98" spans="1:5" ht="29.25" customHeight="1" x14ac:dyDescent="0.25">
      <c r="A98" s="381"/>
      <c r="B98" s="550" t="s">
        <v>213</v>
      </c>
      <c r="C98" s="545"/>
      <c r="D98" s="3"/>
      <c r="E98" s="3"/>
    </row>
    <row r="99" spans="1:5" ht="24.75" customHeight="1" x14ac:dyDescent="0.25">
      <c r="A99" s="381"/>
      <c r="B99" s="549" t="s">
        <v>214</v>
      </c>
      <c r="C99" s="545"/>
      <c r="D99" s="3"/>
      <c r="E99" s="3"/>
    </row>
    <row r="100" spans="1:5" ht="28.5" customHeight="1" x14ac:dyDescent="0.25">
      <c r="A100" s="381"/>
      <c r="B100" s="549" t="s">
        <v>215</v>
      </c>
      <c r="C100" s="545"/>
      <c r="D100" s="3"/>
      <c r="E100" s="3"/>
    </row>
    <row r="101" spans="1:5" ht="23.25" customHeight="1" x14ac:dyDescent="0.25">
      <c r="A101" s="381"/>
      <c r="B101" s="549" t="s">
        <v>216</v>
      </c>
      <c r="C101" s="545"/>
      <c r="D101" s="3"/>
      <c r="E101" s="3"/>
    </row>
    <row r="102" spans="1:5" ht="18" customHeight="1" x14ac:dyDescent="0.25">
      <c r="A102" s="381"/>
      <c r="B102" s="549" t="s">
        <v>217</v>
      </c>
      <c r="C102" s="545"/>
      <c r="D102" s="3"/>
      <c r="E102" s="3"/>
    </row>
    <row r="103" spans="1:5" ht="21.75" customHeight="1" x14ac:dyDescent="0.25">
      <c r="A103" s="381"/>
      <c r="B103" s="549" t="s">
        <v>218</v>
      </c>
      <c r="C103" s="545"/>
      <c r="D103" s="3"/>
      <c r="E103" s="3"/>
    </row>
    <row r="104" spans="1:5" ht="33" customHeight="1" x14ac:dyDescent="0.25">
      <c r="A104" s="381"/>
      <c r="B104" s="549" t="s">
        <v>219</v>
      </c>
      <c r="C104" s="545"/>
      <c r="D104" s="3"/>
      <c r="E104" s="3"/>
    </row>
    <row r="105" spans="1:5" ht="25.5" customHeight="1" x14ac:dyDescent="0.25">
      <c r="A105" s="381"/>
      <c r="B105" s="548" t="s">
        <v>220</v>
      </c>
      <c r="C105" s="545"/>
      <c r="D105" s="3"/>
      <c r="E105" s="3"/>
    </row>
    <row r="106" spans="1:5" ht="19.5" customHeight="1" x14ac:dyDescent="0.25">
      <c r="A106" s="381"/>
      <c r="B106" s="553" t="s">
        <v>221</v>
      </c>
      <c r="C106" s="545"/>
      <c r="D106" s="3"/>
      <c r="E106" s="3"/>
    </row>
    <row r="107" spans="1:5" ht="21" customHeight="1" x14ac:dyDescent="0.25">
      <c r="A107" s="381"/>
      <c r="B107" s="558" t="s">
        <v>222</v>
      </c>
      <c r="C107" s="545"/>
      <c r="D107" s="3"/>
      <c r="E107" s="3"/>
    </row>
    <row r="108" spans="1:5" ht="40.5" customHeight="1" x14ac:dyDescent="0.25">
      <c r="A108" s="381"/>
      <c r="B108" s="548" t="s">
        <v>223</v>
      </c>
      <c r="C108" s="545"/>
      <c r="D108" s="3"/>
      <c r="E108" s="3"/>
    </row>
    <row r="109" spans="1:5" ht="15.75" x14ac:dyDescent="0.25">
      <c r="A109" s="381"/>
      <c r="B109" s="378"/>
      <c r="C109" s="381"/>
      <c r="D109" s="3"/>
      <c r="E109" s="3"/>
    </row>
    <row r="110" spans="1:5" ht="42" customHeight="1" x14ac:dyDescent="0.25">
      <c r="A110" s="381"/>
      <c r="B110" s="550" t="s">
        <v>224</v>
      </c>
      <c r="C110" s="545"/>
      <c r="D110" s="3"/>
      <c r="E110" s="3"/>
    </row>
    <row r="111" spans="1:5" ht="18" customHeight="1" x14ac:dyDescent="0.25">
      <c r="A111" s="381"/>
      <c r="B111" s="548" t="s">
        <v>225</v>
      </c>
      <c r="C111" s="545"/>
      <c r="D111" s="3"/>
      <c r="E111" s="3"/>
    </row>
    <row r="112" spans="1:5" x14ac:dyDescent="0.2">
      <c r="A112" s="381"/>
      <c r="B112" s="377"/>
      <c r="C112" s="381"/>
      <c r="D112" s="3"/>
      <c r="E112" s="3"/>
    </row>
    <row r="113" spans="1:5" ht="13.5" x14ac:dyDescent="0.25">
      <c r="A113" s="381"/>
      <c r="B113" s="549" t="s">
        <v>226</v>
      </c>
      <c r="C113" s="545"/>
      <c r="D113" s="3"/>
      <c r="E113" s="3"/>
    </row>
    <row r="114" spans="1:5" ht="18" customHeight="1" x14ac:dyDescent="0.25">
      <c r="A114" s="381"/>
      <c r="B114" s="549" t="s">
        <v>227</v>
      </c>
      <c r="C114" s="555"/>
      <c r="D114" s="3"/>
      <c r="E114" s="3"/>
    </row>
    <row r="115" spans="1:5" ht="26.25" customHeight="1" x14ac:dyDescent="0.2">
      <c r="A115" s="381"/>
      <c r="B115" s="381"/>
      <c r="C115" s="381"/>
      <c r="D115" s="3"/>
      <c r="E115" s="3"/>
    </row>
    <row r="116" spans="1:5" ht="25.5" customHeight="1" x14ac:dyDescent="0.25">
      <c r="A116" s="381"/>
      <c r="B116" s="549" t="s">
        <v>228</v>
      </c>
      <c r="C116" s="545"/>
      <c r="D116" s="3"/>
      <c r="E116" s="3"/>
    </row>
    <row r="117" spans="1:5" ht="24.75" customHeight="1" x14ac:dyDescent="0.25">
      <c r="A117" s="381"/>
      <c r="B117" s="549" t="s">
        <v>229</v>
      </c>
      <c r="C117" s="545"/>
      <c r="D117" s="3"/>
      <c r="E117" s="3"/>
    </row>
    <row r="118" spans="1:5" ht="24" customHeight="1" x14ac:dyDescent="0.25">
      <c r="A118" s="381"/>
      <c r="B118" s="549" t="s">
        <v>230</v>
      </c>
      <c r="C118" s="545"/>
      <c r="D118" s="3"/>
      <c r="E118" s="3"/>
    </row>
    <row r="119" spans="1:5" ht="15.75" x14ac:dyDescent="0.25">
      <c r="A119" s="381"/>
      <c r="B119" s="383" t="s">
        <v>43</v>
      </c>
      <c r="C119" s="381"/>
      <c r="D119" s="3"/>
      <c r="E119" s="3"/>
    </row>
    <row r="120" spans="1:5" ht="15.75" x14ac:dyDescent="0.25">
      <c r="A120" s="381"/>
      <c r="B120" s="383"/>
      <c r="C120" s="381"/>
      <c r="D120" s="3"/>
      <c r="E120" s="3"/>
    </row>
    <row r="121" spans="1:5" ht="34.5" customHeight="1" x14ac:dyDescent="0.25">
      <c r="A121" s="381"/>
      <c r="B121" s="557" t="s">
        <v>231</v>
      </c>
      <c r="C121" s="545"/>
      <c r="D121" s="3"/>
      <c r="E121" s="3"/>
    </row>
    <row r="122" spans="1:5" ht="15.75" x14ac:dyDescent="0.25">
      <c r="A122" s="381"/>
      <c r="B122" s="382"/>
      <c r="C122" s="381"/>
      <c r="D122" s="3"/>
      <c r="E122" s="3"/>
    </row>
    <row r="123" spans="1:5" ht="15.75" x14ac:dyDescent="0.25">
      <c r="A123" s="381"/>
      <c r="B123" s="382"/>
      <c r="C123" s="381"/>
      <c r="D123" s="3"/>
      <c r="E123" s="3"/>
    </row>
    <row r="124" spans="1:5" ht="15.75" x14ac:dyDescent="0.25">
      <c r="A124" s="381"/>
      <c r="B124" s="382" t="s">
        <v>232</v>
      </c>
      <c r="C124" s="381"/>
      <c r="D124" s="3"/>
      <c r="E124" s="3"/>
    </row>
    <row r="125" spans="1:5" ht="15.75" x14ac:dyDescent="0.25">
      <c r="A125" s="381"/>
      <c r="B125" s="379" t="s">
        <v>233</v>
      </c>
      <c r="C125" s="379"/>
      <c r="D125" s="3"/>
      <c r="E125" s="3"/>
    </row>
    <row r="126" spans="1:5" ht="31.5" x14ac:dyDescent="0.25">
      <c r="A126" s="381"/>
      <c r="B126" s="379" t="s">
        <v>234</v>
      </c>
      <c r="C126" s="381"/>
      <c r="D126" s="3"/>
      <c r="E126" s="3"/>
    </row>
    <row r="127" spans="1:5" x14ac:dyDescent="0.2">
      <c r="A127" s="381"/>
      <c r="B127" s="381"/>
      <c r="C127" s="381"/>
      <c r="D127" s="3"/>
      <c r="E127" s="3"/>
    </row>
    <row r="128" spans="1:5" ht="16.5" x14ac:dyDescent="0.25">
      <c r="A128" s="3"/>
      <c r="B128" s="386"/>
      <c r="C128" s="3"/>
      <c r="D128" s="3"/>
      <c r="E128" s="3"/>
    </row>
    <row r="129" spans="1:5" x14ac:dyDescent="0.2">
      <c r="A129" s="3"/>
      <c r="B129" s="381"/>
      <c r="C129" s="3"/>
      <c r="D129" s="3"/>
      <c r="E129" s="3"/>
    </row>
    <row r="130" spans="1:5" x14ac:dyDescent="0.2">
      <c r="A130" s="3"/>
      <c r="B130" s="3"/>
      <c r="C130" s="3"/>
      <c r="D130" s="3"/>
      <c r="E130" s="3"/>
    </row>
    <row r="131" spans="1:5" x14ac:dyDescent="0.2">
      <c r="A131" s="3"/>
      <c r="B131" s="3"/>
      <c r="C131" s="3"/>
      <c r="D131" s="3"/>
      <c r="E131" s="3"/>
    </row>
    <row r="132" spans="1:5" x14ac:dyDescent="0.2">
      <c r="A132" s="3"/>
      <c r="B132" s="3"/>
      <c r="C132" s="3"/>
      <c r="D132" s="3"/>
      <c r="E132" s="3"/>
    </row>
    <row r="133" spans="1:5" x14ac:dyDescent="0.2">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121:C121"/>
    <mergeCell ref="B118:C118"/>
    <mergeCell ref="B116:C116"/>
    <mergeCell ref="B110:C110"/>
    <mergeCell ref="B98:C98"/>
    <mergeCell ref="B99:C99"/>
    <mergeCell ref="B100:C100"/>
    <mergeCell ref="B101:C101"/>
    <mergeCell ref="B102:C102"/>
    <mergeCell ref="B103:C103"/>
    <mergeCell ref="B104:C104"/>
    <mergeCell ref="B105:C105"/>
    <mergeCell ref="B106:C106"/>
    <mergeCell ref="B107:C107"/>
    <mergeCell ref="B108:C108"/>
    <mergeCell ref="B9:C9"/>
    <mergeCell ref="B117:C117"/>
    <mergeCell ref="B114:C114"/>
    <mergeCell ref="B113:C113"/>
    <mergeCell ref="B111:C111"/>
    <mergeCell ref="B65:C65"/>
    <mergeCell ref="B66:C66"/>
    <mergeCell ref="B67:C67"/>
    <mergeCell ref="B68:C68"/>
    <mergeCell ref="B69:C69"/>
    <mergeCell ref="B72:C72"/>
    <mergeCell ref="B73:C73"/>
    <mergeCell ref="B74:C74"/>
    <mergeCell ref="B92:C92"/>
    <mergeCell ref="B93:C93"/>
    <mergeCell ref="B95:C95"/>
    <mergeCell ref="B3:C3"/>
    <mergeCell ref="B4:C4"/>
    <mergeCell ref="B5:C5"/>
    <mergeCell ref="B6:C6"/>
    <mergeCell ref="B7:C7"/>
    <mergeCell ref="B96:C96"/>
    <mergeCell ref="B88:C88"/>
    <mergeCell ref="B89:C89"/>
    <mergeCell ref="B90:C90"/>
    <mergeCell ref="B91:C91"/>
    <mergeCell ref="B85:C85"/>
    <mergeCell ref="B86:C86"/>
    <mergeCell ref="B87:C87"/>
    <mergeCell ref="B79:C79"/>
    <mergeCell ref="B81:C81"/>
    <mergeCell ref="B82:C82"/>
    <mergeCell ref="B83:C83"/>
    <mergeCell ref="B84:C84"/>
    <mergeCell ref="B61:C61"/>
    <mergeCell ref="B63:C63"/>
    <mergeCell ref="B64:C64"/>
    <mergeCell ref="B78:C78"/>
    <mergeCell ref="B75:C75"/>
    <mergeCell ref="B76:C76"/>
    <mergeCell ref="B71:C71"/>
    <mergeCell ref="B57:C57"/>
    <mergeCell ref="B59:C59"/>
    <mergeCell ref="B60:C60"/>
    <mergeCell ref="B50:C50"/>
    <mergeCell ref="B52:C52"/>
    <mergeCell ref="B53:C53"/>
    <mergeCell ref="B54:C54"/>
    <mergeCell ref="B46:C46"/>
    <mergeCell ref="B47:C47"/>
    <mergeCell ref="B48:C48"/>
    <mergeCell ref="B49:C49"/>
    <mergeCell ref="B56:C56"/>
  </mergeCells>
  <phoneticPr fontId="44"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68"/>
  <sheetViews>
    <sheetView workbookViewId="0">
      <selection activeCell="O7" sqref="O7:V7"/>
    </sheetView>
  </sheetViews>
  <sheetFormatPr defaultRowHeight="12.75" x14ac:dyDescent="0.2"/>
  <cols>
    <col min="1" max="1" width="4.85546875" style="145" customWidth="1"/>
    <col min="2" max="2" width="5.5703125" style="145" customWidth="1"/>
    <col min="3" max="3" width="24.7109375" style="145" customWidth="1"/>
    <col min="4" max="28" width="4" style="145" customWidth="1"/>
    <col min="29" max="29" width="5.140625" style="145" customWidth="1"/>
    <col min="30" max="16384" width="9.140625" style="145"/>
  </cols>
  <sheetData>
    <row r="1" spans="1:29" ht="18" x14ac:dyDescent="0.25">
      <c r="B1" s="146" t="s">
        <v>58</v>
      </c>
      <c r="D1" s="147" t="s">
        <v>26</v>
      </c>
      <c r="E1" s="148"/>
      <c r="F1" s="149"/>
      <c r="G1" s="149"/>
      <c r="H1" s="148"/>
      <c r="I1" s="148"/>
      <c r="J1" s="148"/>
      <c r="K1" s="148"/>
      <c r="L1" s="148"/>
      <c r="M1" s="148"/>
      <c r="N1" s="150"/>
      <c r="O1" s="149"/>
      <c r="P1" s="149"/>
      <c r="Q1" s="149"/>
      <c r="R1" s="149"/>
      <c r="S1" s="149"/>
      <c r="T1" s="148"/>
      <c r="U1" s="148"/>
      <c r="V1" s="148"/>
      <c r="W1" s="148"/>
      <c r="X1" s="148"/>
      <c r="Y1" s="148"/>
      <c r="Z1" s="148"/>
      <c r="AA1" s="148"/>
      <c r="AB1" s="148"/>
      <c r="AC1" s="151"/>
    </row>
    <row r="2" spans="1:29" ht="18.75" thickBot="1" x14ac:dyDescent="0.3">
      <c r="A2" s="152"/>
      <c r="B2" s="148"/>
      <c r="C2" s="147"/>
      <c r="D2" s="151"/>
      <c r="E2" s="148"/>
      <c r="F2" s="149"/>
      <c r="G2" s="149"/>
      <c r="H2" s="148"/>
      <c r="I2" s="148"/>
      <c r="J2" s="148"/>
      <c r="K2" s="148"/>
      <c r="L2" s="148"/>
      <c r="M2" s="148"/>
      <c r="N2" s="150"/>
      <c r="O2" s="149"/>
      <c r="P2" s="149"/>
      <c r="Q2" s="149"/>
      <c r="R2" s="149"/>
      <c r="S2" s="149"/>
      <c r="T2" s="148"/>
      <c r="U2" s="148"/>
      <c r="V2" s="148"/>
      <c r="W2" s="148"/>
      <c r="X2" s="148"/>
      <c r="Y2" s="148"/>
      <c r="Z2" s="148"/>
      <c r="AA2" s="148"/>
      <c r="AB2" s="148"/>
      <c r="AC2" s="151"/>
    </row>
    <row r="3" spans="1:29" ht="18.75" thickBot="1" x14ac:dyDescent="0.3">
      <c r="A3" s="153"/>
      <c r="B3" s="148"/>
      <c r="C3" s="148"/>
      <c r="D3" s="566" t="s">
        <v>24</v>
      </c>
      <c r="E3" s="567"/>
      <c r="F3" s="567"/>
      <c r="G3" s="567"/>
      <c r="H3" s="567"/>
      <c r="I3" s="567"/>
      <c r="J3" s="567"/>
      <c r="K3" s="568"/>
      <c r="L3" s="154" t="s">
        <v>46</v>
      </c>
      <c r="M3" s="569" t="s">
        <v>25</v>
      </c>
      <c r="N3" s="570"/>
      <c r="O3" s="570"/>
      <c r="P3" s="570"/>
      <c r="Q3" s="570"/>
      <c r="R3" s="570"/>
      <c r="S3" s="570"/>
      <c r="T3" s="571"/>
      <c r="U3" s="155"/>
      <c r="V3" s="155"/>
      <c r="W3" s="155"/>
      <c r="X3" s="155"/>
      <c r="Y3" s="155"/>
      <c r="Z3" s="155"/>
      <c r="AA3" s="155"/>
      <c r="AB3" s="151"/>
      <c r="AC3" s="151"/>
    </row>
    <row r="4" spans="1:29" ht="18.75" thickBot="1" x14ac:dyDescent="0.3">
      <c r="A4" s="153"/>
      <c r="B4" s="148"/>
      <c r="C4" s="148"/>
      <c r="D4" s="572" t="s">
        <v>59</v>
      </c>
      <c r="E4" s="573"/>
      <c r="F4" s="573"/>
      <c r="G4" s="573"/>
      <c r="H4" s="573"/>
      <c r="I4" s="573"/>
      <c r="J4" s="573"/>
      <c r="K4" s="574"/>
      <c r="L4" s="154" t="s">
        <v>46</v>
      </c>
      <c r="M4" s="572" t="s">
        <v>57</v>
      </c>
      <c r="N4" s="575"/>
      <c r="O4" s="575"/>
      <c r="P4" s="575"/>
      <c r="Q4" s="575"/>
      <c r="R4" s="575"/>
      <c r="S4" s="575"/>
      <c r="T4" s="576"/>
      <c r="U4" s="155"/>
      <c r="V4" s="155"/>
      <c r="W4" s="155"/>
      <c r="X4" s="155"/>
      <c r="Y4" s="155"/>
      <c r="Z4" s="155"/>
      <c r="AA4" s="155"/>
      <c r="AB4" s="151"/>
      <c r="AC4" s="151"/>
    </row>
    <row r="5" spans="1:29" ht="18.75" thickBot="1" x14ac:dyDescent="0.3">
      <c r="A5" s="153"/>
      <c r="B5" s="148"/>
      <c r="C5" s="156" t="s">
        <v>27</v>
      </c>
      <c r="D5" s="580">
        <v>81</v>
      </c>
      <c r="E5" s="581"/>
      <c r="F5" s="581"/>
      <c r="G5" s="581"/>
      <c r="H5" s="581"/>
      <c r="I5" s="581"/>
      <c r="J5" s="581"/>
      <c r="K5" s="582"/>
      <c r="L5" s="154" t="s">
        <v>46</v>
      </c>
      <c r="M5" s="572">
        <v>85</v>
      </c>
      <c r="N5" s="575"/>
      <c r="O5" s="575"/>
      <c r="P5" s="575"/>
      <c r="Q5" s="575"/>
      <c r="R5" s="575"/>
      <c r="S5" s="575"/>
      <c r="T5" s="576"/>
      <c r="U5" s="155"/>
      <c r="V5" s="155"/>
      <c r="W5" s="155"/>
      <c r="X5" s="155"/>
      <c r="Y5" s="155"/>
      <c r="Z5" s="155"/>
      <c r="AA5" s="155"/>
      <c r="AB5" s="151"/>
      <c r="AC5" s="151"/>
    </row>
    <row r="6" spans="1:29" ht="18.75" thickBot="1" x14ac:dyDescent="0.3">
      <c r="A6" s="153"/>
      <c r="B6" s="148"/>
      <c r="C6" s="148"/>
      <c r="D6" s="157"/>
      <c r="E6" s="157"/>
      <c r="F6" s="157"/>
      <c r="G6" s="157"/>
      <c r="H6" s="157"/>
      <c r="I6" s="157"/>
      <c r="J6" s="158"/>
      <c r="K6" s="159"/>
      <c r="L6" s="158"/>
      <c r="M6" s="158"/>
      <c r="N6" s="158"/>
      <c r="O6" s="158"/>
      <c r="P6" s="158"/>
      <c r="Q6" s="158"/>
      <c r="R6" s="158"/>
      <c r="S6" s="158"/>
      <c r="T6" s="158"/>
      <c r="U6" s="158"/>
      <c r="V6" s="148"/>
      <c r="W6" s="148"/>
      <c r="X6" s="148"/>
      <c r="Y6" s="148"/>
      <c r="Z6" s="148"/>
      <c r="AA6" s="148"/>
      <c r="AB6" s="148"/>
      <c r="AC6" s="151"/>
    </row>
    <row r="7" spans="1:29" ht="18" x14ac:dyDescent="0.25">
      <c r="A7" s="153"/>
      <c r="B7" s="559" t="s">
        <v>33</v>
      </c>
      <c r="C7" s="560"/>
      <c r="D7" s="561">
        <v>43</v>
      </c>
      <c r="E7" s="562"/>
      <c r="F7" s="562"/>
      <c r="G7" s="455"/>
      <c r="H7" s="455"/>
      <c r="I7" s="456"/>
      <c r="J7" s="160"/>
      <c r="K7" s="148"/>
      <c r="L7" s="148"/>
      <c r="M7" s="148"/>
      <c r="N7" s="150"/>
      <c r="O7" s="563" t="s">
        <v>37</v>
      </c>
      <c r="P7" s="564"/>
      <c r="Q7" s="564"/>
      <c r="R7" s="564"/>
      <c r="S7" s="564"/>
      <c r="T7" s="564"/>
      <c r="U7" s="564"/>
      <c r="V7" s="565"/>
      <c r="W7" s="161">
        <v>20</v>
      </c>
      <c r="X7" s="162">
        <v>20</v>
      </c>
      <c r="Y7" s="148"/>
      <c r="Z7" s="148"/>
      <c r="AA7" s="148"/>
      <c r="AB7" s="148"/>
      <c r="AC7" s="151"/>
    </row>
    <row r="8" spans="1:29" ht="18" x14ac:dyDescent="0.25">
      <c r="A8" s="153"/>
      <c r="B8" s="583" t="s">
        <v>34</v>
      </c>
      <c r="C8" s="584"/>
      <c r="D8" s="585" t="s">
        <v>60</v>
      </c>
      <c r="E8" s="586"/>
      <c r="F8" s="586"/>
      <c r="G8" s="587"/>
      <c r="H8" s="587"/>
      <c r="I8" s="588"/>
      <c r="J8" s="160"/>
      <c r="K8" s="148"/>
      <c r="L8" s="151"/>
      <c r="M8" s="151"/>
      <c r="N8" s="151"/>
      <c r="O8" s="589" t="s">
        <v>38</v>
      </c>
      <c r="P8" s="590"/>
      <c r="Q8" s="590"/>
      <c r="R8" s="590"/>
      <c r="S8" s="590"/>
      <c r="T8" s="590"/>
      <c r="U8" s="590"/>
      <c r="V8" s="591"/>
      <c r="W8" s="163">
        <v>37</v>
      </c>
      <c r="X8" s="164">
        <v>39</v>
      </c>
      <c r="Y8" s="148"/>
      <c r="Z8" s="148"/>
      <c r="AA8" s="148"/>
      <c r="AB8" s="148"/>
      <c r="AC8" s="165"/>
    </row>
    <row r="9" spans="1:29" ht="18" x14ac:dyDescent="0.25">
      <c r="A9" s="153"/>
      <c r="B9" s="583" t="s">
        <v>47</v>
      </c>
      <c r="C9" s="584"/>
      <c r="D9" s="592" t="s">
        <v>61</v>
      </c>
      <c r="E9" s="586"/>
      <c r="F9" s="586"/>
      <c r="G9" s="587"/>
      <c r="H9" s="587"/>
      <c r="I9" s="588"/>
      <c r="J9" s="160"/>
      <c r="K9" s="148"/>
      <c r="L9" s="151"/>
      <c r="M9" s="151"/>
      <c r="N9" s="151"/>
      <c r="O9" s="589" t="s">
        <v>39</v>
      </c>
      <c r="P9" s="590"/>
      <c r="Q9" s="590"/>
      <c r="R9" s="590"/>
      <c r="S9" s="590"/>
      <c r="T9" s="590"/>
      <c r="U9" s="590"/>
      <c r="V9" s="591"/>
      <c r="W9" s="163">
        <v>57</v>
      </c>
      <c r="X9" s="164">
        <v>61</v>
      </c>
      <c r="Y9" s="148"/>
      <c r="Z9" s="148"/>
      <c r="AA9" s="148"/>
      <c r="AB9" s="148"/>
      <c r="AC9" s="165"/>
    </row>
    <row r="10" spans="1:29" ht="18" x14ac:dyDescent="0.25">
      <c r="A10" s="153"/>
      <c r="B10" s="593" t="s">
        <v>35</v>
      </c>
      <c r="C10" s="594"/>
      <c r="D10" s="595" t="s">
        <v>62</v>
      </c>
      <c r="E10" s="596"/>
      <c r="F10" s="596"/>
      <c r="G10" s="596"/>
      <c r="H10" s="596"/>
      <c r="I10" s="597"/>
      <c r="J10" s="166"/>
      <c r="K10" s="148"/>
      <c r="L10" s="151"/>
      <c r="M10" s="151"/>
      <c r="N10" s="151"/>
      <c r="O10" s="589" t="s">
        <v>44</v>
      </c>
      <c r="P10" s="590"/>
      <c r="Q10" s="590"/>
      <c r="R10" s="590"/>
      <c r="S10" s="590"/>
      <c r="T10" s="590"/>
      <c r="U10" s="590"/>
      <c r="V10" s="591"/>
      <c r="W10" s="163">
        <v>81</v>
      </c>
      <c r="X10" s="164">
        <v>85</v>
      </c>
      <c r="Y10" s="148"/>
      <c r="Z10" s="148"/>
      <c r="AA10" s="148"/>
      <c r="AB10" s="148"/>
      <c r="AC10" s="165"/>
    </row>
    <row r="11" spans="1:29" ht="18.75" thickBot="1" x14ac:dyDescent="0.3">
      <c r="A11" s="153"/>
      <c r="B11" s="598" t="s">
        <v>36</v>
      </c>
      <c r="C11" s="599"/>
      <c r="D11" s="600" t="s">
        <v>59</v>
      </c>
      <c r="E11" s="601"/>
      <c r="F11" s="601"/>
      <c r="G11" s="601"/>
      <c r="H11" s="601"/>
      <c r="I11" s="602"/>
      <c r="J11" s="166"/>
      <c r="K11" s="148"/>
      <c r="L11" s="168"/>
      <c r="M11" s="151"/>
      <c r="N11" s="151"/>
      <c r="O11" s="577" t="s">
        <v>40</v>
      </c>
      <c r="P11" s="578"/>
      <c r="Q11" s="578"/>
      <c r="R11" s="578"/>
      <c r="S11" s="578"/>
      <c r="T11" s="578"/>
      <c r="U11" s="578"/>
      <c r="V11" s="579"/>
      <c r="W11" s="167"/>
      <c r="X11" s="169"/>
      <c r="Y11" s="148"/>
      <c r="Z11" s="148"/>
      <c r="AA11" s="148"/>
      <c r="AB11" s="148"/>
      <c r="AC11" s="165"/>
    </row>
    <row r="12" spans="1:29" ht="19.5" thickBot="1" x14ac:dyDescent="0.35">
      <c r="A12" s="170"/>
      <c r="B12" s="155"/>
      <c r="C12" s="171" t="s">
        <v>49</v>
      </c>
      <c r="D12" s="171"/>
      <c r="E12" s="171"/>
      <c r="F12" s="172" t="s">
        <v>48</v>
      </c>
      <c r="G12" s="172"/>
      <c r="H12" s="171"/>
      <c r="I12" s="171"/>
      <c r="J12" s="171"/>
      <c r="K12" s="171"/>
      <c r="L12" s="171"/>
      <c r="M12" s="171"/>
      <c r="N12" s="173"/>
      <c r="O12" s="172"/>
      <c r="P12" s="172"/>
      <c r="Q12" s="172"/>
      <c r="R12" s="172"/>
      <c r="S12" s="172"/>
      <c r="T12" s="171"/>
      <c r="U12" s="171"/>
      <c r="V12" s="171"/>
      <c r="W12" s="171"/>
      <c r="X12" s="171"/>
      <c r="Y12" s="171"/>
      <c r="Z12" s="171"/>
      <c r="AA12" s="171"/>
      <c r="AB12" s="171"/>
      <c r="AC12" s="155"/>
    </row>
    <row r="13" spans="1:29" ht="13.5" thickBot="1" x14ac:dyDescent="0.25">
      <c r="A13" s="528" t="s">
        <v>23</v>
      </c>
      <c r="B13" s="531" t="s">
        <v>21</v>
      </c>
      <c r="C13" s="534" t="s">
        <v>20</v>
      </c>
      <c r="D13" s="469" t="s">
        <v>22</v>
      </c>
      <c r="E13" s="479" t="s">
        <v>0</v>
      </c>
      <c r="F13" s="575"/>
      <c r="G13" s="575"/>
      <c r="H13" s="575"/>
      <c r="I13" s="575"/>
      <c r="J13" s="575"/>
      <c r="K13" s="575"/>
      <c r="L13" s="575"/>
      <c r="M13" s="575"/>
      <c r="N13" s="575"/>
      <c r="O13" s="575"/>
      <c r="P13" s="575"/>
      <c r="Q13" s="575"/>
      <c r="R13" s="575"/>
      <c r="S13" s="576"/>
      <c r="T13" s="482" t="s">
        <v>1</v>
      </c>
      <c r="U13" s="483"/>
      <c r="V13" s="483"/>
      <c r="W13" s="483"/>
      <c r="X13" s="483"/>
      <c r="Y13" s="483"/>
      <c r="Z13" s="484"/>
      <c r="AA13" s="479" t="s">
        <v>2</v>
      </c>
      <c r="AB13" s="484"/>
      <c r="AC13" s="25"/>
    </row>
    <row r="14" spans="1:29" x14ac:dyDescent="0.2">
      <c r="A14" s="529"/>
      <c r="B14" s="532"/>
      <c r="C14" s="535"/>
      <c r="D14" s="470"/>
      <c r="E14" s="475" t="s">
        <v>17</v>
      </c>
      <c r="F14" s="476"/>
      <c r="G14" s="477"/>
      <c r="H14" s="475" t="s">
        <v>16</v>
      </c>
      <c r="I14" s="476"/>
      <c r="J14" s="477"/>
      <c r="K14" s="475" t="s">
        <v>3</v>
      </c>
      <c r="L14" s="476"/>
      <c r="M14" s="477"/>
      <c r="N14" s="475" t="s">
        <v>45</v>
      </c>
      <c r="O14" s="476"/>
      <c r="P14" s="478"/>
      <c r="Q14" s="537" t="s">
        <v>4</v>
      </c>
      <c r="R14" s="538"/>
      <c r="S14" s="539"/>
      <c r="T14" s="542" t="s">
        <v>5</v>
      </c>
      <c r="U14" s="540" t="s">
        <v>6</v>
      </c>
      <c r="V14" s="513" t="s">
        <v>7</v>
      </c>
      <c r="W14" s="513" t="s">
        <v>8</v>
      </c>
      <c r="X14" s="513" t="s">
        <v>9</v>
      </c>
      <c r="Y14" s="513" t="s">
        <v>10</v>
      </c>
      <c r="Z14" s="488" t="s">
        <v>11</v>
      </c>
      <c r="AA14" s="540" t="s">
        <v>12</v>
      </c>
      <c r="AB14" s="488" t="s">
        <v>13</v>
      </c>
      <c r="AC14" s="488" t="s">
        <v>32</v>
      </c>
    </row>
    <row r="15" spans="1:29" ht="13.5" thickBot="1" x14ac:dyDescent="0.25">
      <c r="A15" s="530"/>
      <c r="B15" s="533"/>
      <c r="C15" s="536"/>
      <c r="D15" s="471"/>
      <c r="E15" s="33" t="s">
        <v>18</v>
      </c>
      <c r="F15" s="34" t="s">
        <v>19</v>
      </c>
      <c r="G15" s="35" t="s">
        <v>41</v>
      </c>
      <c r="H15" s="33" t="s">
        <v>18</v>
      </c>
      <c r="I15" s="34" t="s">
        <v>19</v>
      </c>
      <c r="J15" s="35" t="s">
        <v>41</v>
      </c>
      <c r="K15" s="33" t="s">
        <v>18</v>
      </c>
      <c r="L15" s="34" t="s">
        <v>19</v>
      </c>
      <c r="M15" s="35" t="s">
        <v>41</v>
      </c>
      <c r="N15" s="33" t="s">
        <v>18</v>
      </c>
      <c r="O15" s="34" t="s">
        <v>19</v>
      </c>
      <c r="P15" s="107" t="s">
        <v>41</v>
      </c>
      <c r="Q15" s="33" t="s">
        <v>18</v>
      </c>
      <c r="R15" s="34" t="s">
        <v>19</v>
      </c>
      <c r="S15" s="107" t="s">
        <v>41</v>
      </c>
      <c r="T15" s="543"/>
      <c r="U15" s="541"/>
      <c r="V15" s="514"/>
      <c r="W15" s="514"/>
      <c r="X15" s="514"/>
      <c r="Y15" s="514"/>
      <c r="Z15" s="489"/>
      <c r="AA15" s="541"/>
      <c r="AB15" s="489"/>
      <c r="AC15" s="524"/>
    </row>
    <row r="16" spans="1:29" x14ac:dyDescent="0.2">
      <c r="A16" s="174">
        <v>5</v>
      </c>
      <c r="B16" s="175" t="s">
        <v>50</v>
      </c>
      <c r="C16" s="176" t="s">
        <v>63</v>
      </c>
      <c r="D16" s="177">
        <v>14</v>
      </c>
      <c r="E16" s="178">
        <v>0</v>
      </c>
      <c r="F16" s="179">
        <v>1</v>
      </c>
      <c r="G16" s="104">
        <v>0</v>
      </c>
      <c r="H16" s="178">
        <v>0</v>
      </c>
      <c r="I16" s="179">
        <v>2</v>
      </c>
      <c r="J16" s="104">
        <v>0</v>
      </c>
      <c r="K16" s="178">
        <v>0</v>
      </c>
      <c r="L16" s="179">
        <v>1</v>
      </c>
      <c r="M16" s="104">
        <v>0</v>
      </c>
      <c r="N16" s="77">
        <v>0</v>
      </c>
      <c r="O16" s="78">
        <v>4</v>
      </c>
      <c r="P16" s="104">
        <v>0</v>
      </c>
      <c r="Q16" s="178">
        <v>0</v>
      </c>
      <c r="R16" s="179">
        <v>0</v>
      </c>
      <c r="S16" s="40">
        <v>0</v>
      </c>
      <c r="T16" s="129">
        <v>0</v>
      </c>
      <c r="U16" s="180">
        <v>2</v>
      </c>
      <c r="V16" s="180">
        <v>0</v>
      </c>
      <c r="W16" s="180">
        <v>0</v>
      </c>
      <c r="X16" s="180">
        <v>1</v>
      </c>
      <c r="Y16" s="180">
        <v>2</v>
      </c>
      <c r="Z16" s="181">
        <v>0</v>
      </c>
      <c r="AA16" s="182">
        <v>1</v>
      </c>
      <c r="AB16" s="183">
        <v>2</v>
      </c>
      <c r="AC16" s="90">
        <v>0</v>
      </c>
    </row>
    <row r="17" spans="1:29" x14ac:dyDescent="0.2">
      <c r="A17" s="184">
        <v>14</v>
      </c>
      <c r="B17" s="185" t="s">
        <v>51</v>
      </c>
      <c r="C17" s="186" t="s">
        <v>64</v>
      </c>
      <c r="D17" s="187">
        <v>29</v>
      </c>
      <c r="E17" s="188">
        <v>0</v>
      </c>
      <c r="F17" s="189">
        <v>4</v>
      </c>
      <c r="G17" s="105">
        <v>0</v>
      </c>
      <c r="H17" s="188">
        <v>0</v>
      </c>
      <c r="I17" s="189">
        <v>0</v>
      </c>
      <c r="J17" s="105">
        <v>0</v>
      </c>
      <c r="K17" s="188">
        <v>0</v>
      </c>
      <c r="L17" s="189">
        <v>6</v>
      </c>
      <c r="M17" s="105">
        <v>0</v>
      </c>
      <c r="N17" s="79">
        <v>0</v>
      </c>
      <c r="O17" s="64">
        <v>10</v>
      </c>
      <c r="P17" s="105">
        <v>0</v>
      </c>
      <c r="Q17" s="188">
        <v>7</v>
      </c>
      <c r="R17" s="189">
        <v>8</v>
      </c>
      <c r="S17" s="43">
        <v>87.5</v>
      </c>
      <c r="T17" s="141">
        <v>7</v>
      </c>
      <c r="U17" s="190">
        <v>8</v>
      </c>
      <c r="V17" s="190">
        <v>0</v>
      </c>
      <c r="W17" s="190">
        <v>0</v>
      </c>
      <c r="X17" s="190">
        <v>0</v>
      </c>
      <c r="Y17" s="190">
        <v>10</v>
      </c>
      <c r="Z17" s="191">
        <v>0</v>
      </c>
      <c r="AA17" s="192">
        <v>2</v>
      </c>
      <c r="AB17" s="193">
        <v>4</v>
      </c>
      <c r="AC17" s="90">
        <v>8.8891999999999989</v>
      </c>
    </row>
    <row r="18" spans="1:29" x14ac:dyDescent="0.2">
      <c r="A18" s="174">
        <v>15</v>
      </c>
      <c r="B18" s="175" t="s">
        <v>52</v>
      </c>
      <c r="C18" s="176" t="s">
        <v>65</v>
      </c>
      <c r="D18" s="177">
        <v>27</v>
      </c>
      <c r="E18" s="194">
        <v>0</v>
      </c>
      <c r="F18" s="195">
        <v>1</v>
      </c>
      <c r="G18" s="105">
        <v>0</v>
      </c>
      <c r="H18" s="194">
        <v>2</v>
      </c>
      <c r="I18" s="195">
        <v>3</v>
      </c>
      <c r="J18" s="105">
        <v>66.666666666666657</v>
      </c>
      <c r="K18" s="194">
        <v>1</v>
      </c>
      <c r="L18" s="195">
        <v>3</v>
      </c>
      <c r="M18" s="105">
        <v>33.333333333333329</v>
      </c>
      <c r="N18" s="79">
        <v>3</v>
      </c>
      <c r="O18" s="64">
        <v>7</v>
      </c>
      <c r="P18" s="105">
        <v>42.857142857142854</v>
      </c>
      <c r="Q18" s="194">
        <v>0</v>
      </c>
      <c r="R18" s="195">
        <v>0</v>
      </c>
      <c r="S18" s="43">
        <v>0</v>
      </c>
      <c r="T18" s="141">
        <v>7</v>
      </c>
      <c r="U18" s="180">
        <v>2</v>
      </c>
      <c r="V18" s="180">
        <v>0</v>
      </c>
      <c r="W18" s="180">
        <v>0</v>
      </c>
      <c r="X18" s="180">
        <v>1</v>
      </c>
      <c r="Y18" s="180">
        <v>1</v>
      </c>
      <c r="Z18" s="181">
        <v>0</v>
      </c>
      <c r="AA18" s="196">
        <v>1</v>
      </c>
      <c r="AB18" s="197">
        <v>4</v>
      </c>
      <c r="AC18" s="90">
        <v>5.0449999999999999</v>
      </c>
    </row>
    <row r="19" spans="1:29" x14ac:dyDescent="0.2">
      <c r="A19" s="184">
        <v>17</v>
      </c>
      <c r="B19" s="185" t="s">
        <v>53</v>
      </c>
      <c r="C19" s="186" t="s">
        <v>66</v>
      </c>
      <c r="D19" s="187">
        <v>36</v>
      </c>
      <c r="E19" s="188">
        <v>8</v>
      </c>
      <c r="F19" s="189">
        <v>10</v>
      </c>
      <c r="G19" s="105">
        <v>80</v>
      </c>
      <c r="H19" s="188">
        <v>2</v>
      </c>
      <c r="I19" s="189">
        <v>4</v>
      </c>
      <c r="J19" s="105">
        <v>50</v>
      </c>
      <c r="K19" s="188">
        <v>0</v>
      </c>
      <c r="L19" s="189">
        <v>0</v>
      </c>
      <c r="M19" s="105">
        <v>0</v>
      </c>
      <c r="N19" s="79">
        <v>10</v>
      </c>
      <c r="O19" s="64">
        <v>14</v>
      </c>
      <c r="P19" s="105">
        <v>71.428571428571431</v>
      </c>
      <c r="Q19" s="188">
        <v>5</v>
      </c>
      <c r="R19" s="189">
        <v>9</v>
      </c>
      <c r="S19" s="43">
        <v>55.555555555555557</v>
      </c>
      <c r="T19" s="141">
        <v>25</v>
      </c>
      <c r="U19" s="190">
        <v>6</v>
      </c>
      <c r="V19" s="190">
        <v>4</v>
      </c>
      <c r="W19" s="190">
        <v>7</v>
      </c>
      <c r="X19" s="190">
        <v>1</v>
      </c>
      <c r="Y19" s="190">
        <v>1</v>
      </c>
      <c r="Z19" s="191">
        <v>0</v>
      </c>
      <c r="AA19" s="192">
        <v>3</v>
      </c>
      <c r="AB19" s="193">
        <v>4</v>
      </c>
      <c r="AC19" s="90">
        <v>27.328800000000001</v>
      </c>
    </row>
    <row r="20" spans="1:29" ht="13.5" thickBot="1" x14ac:dyDescent="0.25">
      <c r="A20" s="198">
        <v>18</v>
      </c>
      <c r="B20" s="199" t="s">
        <v>53</v>
      </c>
      <c r="C20" s="200" t="s">
        <v>67</v>
      </c>
      <c r="D20" s="201">
        <v>26</v>
      </c>
      <c r="E20" s="202">
        <v>9</v>
      </c>
      <c r="F20" s="203">
        <v>14</v>
      </c>
      <c r="G20" s="115">
        <v>64.285714285714292</v>
      </c>
      <c r="H20" s="202">
        <v>0</v>
      </c>
      <c r="I20" s="203">
        <v>0</v>
      </c>
      <c r="J20" s="115">
        <v>0</v>
      </c>
      <c r="K20" s="202">
        <v>0</v>
      </c>
      <c r="L20" s="203">
        <v>1</v>
      </c>
      <c r="M20" s="115">
        <v>0</v>
      </c>
      <c r="N20" s="85">
        <v>9</v>
      </c>
      <c r="O20" s="86">
        <v>15</v>
      </c>
      <c r="P20" s="115">
        <v>60</v>
      </c>
      <c r="Q20" s="202">
        <v>1</v>
      </c>
      <c r="R20" s="203">
        <v>4</v>
      </c>
      <c r="S20" s="108">
        <v>25</v>
      </c>
      <c r="T20" s="142">
        <v>19</v>
      </c>
      <c r="U20" s="204">
        <v>4</v>
      </c>
      <c r="V20" s="204">
        <v>8</v>
      </c>
      <c r="W20" s="204">
        <v>6</v>
      </c>
      <c r="X20" s="204">
        <v>0</v>
      </c>
      <c r="Y20" s="204">
        <v>1</v>
      </c>
      <c r="Z20" s="205">
        <v>0</v>
      </c>
      <c r="AA20" s="206">
        <v>2</v>
      </c>
      <c r="AB20" s="207">
        <v>4</v>
      </c>
      <c r="AC20" s="90">
        <v>22.828600000000002</v>
      </c>
    </row>
    <row r="21" spans="1:29" x14ac:dyDescent="0.2">
      <c r="A21" s="184">
        <v>6</v>
      </c>
      <c r="B21" s="185" t="s">
        <v>52</v>
      </c>
      <c r="C21" s="186" t="s">
        <v>68</v>
      </c>
      <c r="D21" s="187">
        <v>14</v>
      </c>
      <c r="E21" s="208">
        <v>0</v>
      </c>
      <c r="F21" s="209">
        <v>1</v>
      </c>
      <c r="G21" s="104">
        <v>0</v>
      </c>
      <c r="H21" s="208">
        <v>0</v>
      </c>
      <c r="I21" s="209">
        <v>0</v>
      </c>
      <c r="J21" s="104">
        <v>0</v>
      </c>
      <c r="K21" s="208">
        <v>2</v>
      </c>
      <c r="L21" s="209">
        <v>4</v>
      </c>
      <c r="M21" s="104">
        <v>50</v>
      </c>
      <c r="N21" s="77">
        <v>2</v>
      </c>
      <c r="O21" s="78">
        <v>5</v>
      </c>
      <c r="P21" s="104">
        <v>40</v>
      </c>
      <c r="Q21" s="208">
        <v>0</v>
      </c>
      <c r="R21" s="209">
        <v>0</v>
      </c>
      <c r="S21" s="40">
        <v>0</v>
      </c>
      <c r="T21" s="129">
        <v>6</v>
      </c>
      <c r="U21" s="190">
        <v>1</v>
      </c>
      <c r="V21" s="190">
        <v>0</v>
      </c>
      <c r="W21" s="190">
        <v>3</v>
      </c>
      <c r="X21" s="190">
        <v>0</v>
      </c>
      <c r="Y21" s="190">
        <v>0</v>
      </c>
      <c r="Z21" s="191">
        <v>0</v>
      </c>
      <c r="AA21" s="192">
        <v>0</v>
      </c>
      <c r="AB21" s="193">
        <v>1</v>
      </c>
      <c r="AC21" s="90">
        <v>6</v>
      </c>
    </row>
    <row r="22" spans="1:29" x14ac:dyDescent="0.2">
      <c r="A22" s="174">
        <v>9</v>
      </c>
      <c r="B22" s="175" t="s">
        <v>50</v>
      </c>
      <c r="C22" s="176" t="s">
        <v>69</v>
      </c>
      <c r="D22" s="177">
        <v>19</v>
      </c>
      <c r="E22" s="194">
        <v>0</v>
      </c>
      <c r="F22" s="195">
        <v>0</v>
      </c>
      <c r="G22" s="105">
        <v>0</v>
      </c>
      <c r="H22" s="194">
        <v>1</v>
      </c>
      <c r="I22" s="195">
        <v>2</v>
      </c>
      <c r="J22" s="105">
        <v>50</v>
      </c>
      <c r="K22" s="194">
        <v>2</v>
      </c>
      <c r="L22" s="195">
        <v>4</v>
      </c>
      <c r="M22" s="105">
        <v>50</v>
      </c>
      <c r="N22" s="79">
        <v>3</v>
      </c>
      <c r="O22" s="64">
        <v>6</v>
      </c>
      <c r="P22" s="105">
        <v>50</v>
      </c>
      <c r="Q22" s="194">
        <v>0</v>
      </c>
      <c r="R22" s="195">
        <v>0</v>
      </c>
      <c r="S22" s="43">
        <v>0</v>
      </c>
      <c r="T22" s="141">
        <v>8</v>
      </c>
      <c r="U22" s="180">
        <v>0</v>
      </c>
      <c r="V22" s="180">
        <v>0</v>
      </c>
      <c r="W22" s="180">
        <v>0</v>
      </c>
      <c r="X22" s="180">
        <v>0</v>
      </c>
      <c r="Y22" s="180">
        <v>0</v>
      </c>
      <c r="Z22" s="181">
        <v>0</v>
      </c>
      <c r="AA22" s="196">
        <v>0</v>
      </c>
      <c r="AB22" s="197">
        <v>2</v>
      </c>
      <c r="AC22" s="90">
        <v>5.6269999999999998</v>
      </c>
    </row>
    <row r="23" spans="1:29" x14ac:dyDescent="0.2">
      <c r="A23" s="184">
        <v>10</v>
      </c>
      <c r="B23" s="185" t="s">
        <v>70</v>
      </c>
      <c r="C23" s="186" t="s">
        <v>71</v>
      </c>
      <c r="D23" s="187">
        <v>8</v>
      </c>
      <c r="E23" s="188">
        <v>2</v>
      </c>
      <c r="F23" s="189">
        <v>4</v>
      </c>
      <c r="G23" s="105">
        <v>50</v>
      </c>
      <c r="H23" s="188">
        <v>0</v>
      </c>
      <c r="I23" s="189">
        <v>0</v>
      </c>
      <c r="J23" s="105">
        <v>0</v>
      </c>
      <c r="K23" s="188">
        <v>0</v>
      </c>
      <c r="L23" s="189">
        <v>0</v>
      </c>
      <c r="M23" s="105">
        <v>0</v>
      </c>
      <c r="N23" s="79">
        <v>2</v>
      </c>
      <c r="O23" s="64">
        <v>4</v>
      </c>
      <c r="P23" s="105">
        <v>50</v>
      </c>
      <c r="Q23" s="188">
        <v>2</v>
      </c>
      <c r="R23" s="189">
        <v>3</v>
      </c>
      <c r="S23" s="43">
        <v>66.666666666666657</v>
      </c>
      <c r="T23" s="141">
        <v>6</v>
      </c>
      <c r="U23" s="190">
        <v>2</v>
      </c>
      <c r="V23" s="190">
        <v>1</v>
      </c>
      <c r="W23" s="190">
        <v>0</v>
      </c>
      <c r="X23" s="190">
        <v>0</v>
      </c>
      <c r="Y23" s="190">
        <v>1</v>
      </c>
      <c r="Z23" s="191">
        <v>2</v>
      </c>
      <c r="AA23" s="192">
        <v>2</v>
      </c>
      <c r="AB23" s="193">
        <v>2</v>
      </c>
      <c r="AC23" s="90">
        <v>6.1272000000000002</v>
      </c>
    </row>
    <row r="24" spans="1:29" x14ac:dyDescent="0.2">
      <c r="A24" s="174">
        <v>13</v>
      </c>
      <c r="B24" s="175" t="s">
        <v>52</v>
      </c>
      <c r="C24" s="176" t="s">
        <v>72</v>
      </c>
      <c r="D24" s="177">
        <v>27</v>
      </c>
      <c r="E24" s="194">
        <v>1</v>
      </c>
      <c r="F24" s="195">
        <v>2</v>
      </c>
      <c r="G24" s="105">
        <v>50</v>
      </c>
      <c r="H24" s="194">
        <v>0</v>
      </c>
      <c r="I24" s="195">
        <v>1</v>
      </c>
      <c r="J24" s="105">
        <v>0</v>
      </c>
      <c r="K24" s="194">
        <v>0</v>
      </c>
      <c r="L24" s="195">
        <v>3</v>
      </c>
      <c r="M24" s="105">
        <v>0</v>
      </c>
      <c r="N24" s="79">
        <v>1</v>
      </c>
      <c r="O24" s="64">
        <v>6</v>
      </c>
      <c r="P24" s="105">
        <v>16.666666666666664</v>
      </c>
      <c r="Q24" s="194">
        <v>1</v>
      </c>
      <c r="R24" s="195">
        <v>2</v>
      </c>
      <c r="S24" s="43">
        <v>50</v>
      </c>
      <c r="T24" s="141">
        <v>3</v>
      </c>
      <c r="U24" s="180">
        <v>1</v>
      </c>
      <c r="V24" s="180">
        <v>3</v>
      </c>
      <c r="W24" s="180">
        <v>1</v>
      </c>
      <c r="X24" s="180">
        <v>1</v>
      </c>
      <c r="Y24" s="180">
        <v>4</v>
      </c>
      <c r="Z24" s="181">
        <v>1</v>
      </c>
      <c r="AA24" s="196">
        <v>1</v>
      </c>
      <c r="AB24" s="197">
        <v>2</v>
      </c>
      <c r="AC24" s="90">
        <v>7.3361999999999998</v>
      </c>
    </row>
    <row r="25" spans="1:29" x14ac:dyDescent="0.2">
      <c r="A25" s="184"/>
      <c r="B25" s="185"/>
      <c r="C25" s="186"/>
      <c r="D25" s="187"/>
      <c r="E25" s="188"/>
      <c r="F25" s="189"/>
      <c r="G25" s="105">
        <v>0</v>
      </c>
      <c r="H25" s="188"/>
      <c r="I25" s="189"/>
      <c r="J25" s="105">
        <v>0</v>
      </c>
      <c r="K25" s="188"/>
      <c r="L25" s="189"/>
      <c r="M25" s="105">
        <v>0</v>
      </c>
      <c r="N25" s="79">
        <v>0</v>
      </c>
      <c r="O25" s="64">
        <v>0</v>
      </c>
      <c r="P25" s="105">
        <v>0</v>
      </c>
      <c r="Q25" s="188"/>
      <c r="R25" s="189"/>
      <c r="S25" s="43">
        <v>0</v>
      </c>
      <c r="T25" s="141">
        <v>0</v>
      </c>
      <c r="U25" s="190"/>
      <c r="V25" s="190"/>
      <c r="W25" s="190"/>
      <c r="X25" s="190"/>
      <c r="Y25" s="190"/>
      <c r="Z25" s="191"/>
      <c r="AA25" s="192"/>
      <c r="AB25" s="193"/>
      <c r="AC25" s="90">
        <v>0</v>
      </c>
    </row>
    <row r="26" spans="1:29" x14ac:dyDescent="0.2">
      <c r="A26" s="174"/>
      <c r="B26" s="175"/>
      <c r="C26" s="176"/>
      <c r="D26" s="177"/>
      <c r="E26" s="194"/>
      <c r="F26" s="195"/>
      <c r="G26" s="105">
        <v>0</v>
      </c>
      <c r="H26" s="194"/>
      <c r="I26" s="195"/>
      <c r="J26" s="105">
        <v>0</v>
      </c>
      <c r="K26" s="194"/>
      <c r="L26" s="195"/>
      <c r="M26" s="105">
        <v>0</v>
      </c>
      <c r="N26" s="79">
        <v>0</v>
      </c>
      <c r="O26" s="64">
        <v>0</v>
      </c>
      <c r="P26" s="105">
        <v>0</v>
      </c>
      <c r="Q26" s="194"/>
      <c r="R26" s="195"/>
      <c r="S26" s="43">
        <v>0</v>
      </c>
      <c r="T26" s="141">
        <v>0</v>
      </c>
      <c r="U26" s="180"/>
      <c r="V26" s="180"/>
      <c r="W26" s="180"/>
      <c r="X26" s="180"/>
      <c r="Y26" s="180"/>
      <c r="Z26" s="181"/>
      <c r="AA26" s="196"/>
      <c r="AB26" s="197"/>
      <c r="AC26" s="90">
        <v>0</v>
      </c>
    </row>
    <row r="27" spans="1:29" x14ac:dyDescent="0.2">
      <c r="A27" s="184"/>
      <c r="B27" s="185"/>
      <c r="C27" s="186"/>
      <c r="D27" s="187"/>
      <c r="E27" s="188"/>
      <c r="F27" s="189"/>
      <c r="G27" s="105">
        <v>0</v>
      </c>
      <c r="H27" s="188"/>
      <c r="I27" s="189"/>
      <c r="J27" s="105">
        <v>0</v>
      </c>
      <c r="K27" s="188"/>
      <c r="L27" s="189"/>
      <c r="M27" s="105">
        <v>0</v>
      </c>
      <c r="N27" s="79">
        <v>0</v>
      </c>
      <c r="O27" s="64">
        <v>0</v>
      </c>
      <c r="P27" s="105">
        <v>0</v>
      </c>
      <c r="Q27" s="188"/>
      <c r="R27" s="189"/>
      <c r="S27" s="43">
        <v>0</v>
      </c>
      <c r="T27" s="141">
        <v>0</v>
      </c>
      <c r="U27" s="190"/>
      <c r="V27" s="190"/>
      <c r="W27" s="190"/>
      <c r="X27" s="190"/>
      <c r="Y27" s="190"/>
      <c r="Z27" s="191"/>
      <c r="AA27" s="192"/>
      <c r="AB27" s="193"/>
      <c r="AC27" s="90">
        <v>0</v>
      </c>
    </row>
    <row r="28" spans="1:29" x14ac:dyDescent="0.2">
      <c r="A28" s="174"/>
      <c r="B28" s="175"/>
      <c r="C28" s="176"/>
      <c r="D28" s="177"/>
      <c r="E28" s="194"/>
      <c r="F28" s="195"/>
      <c r="G28" s="105">
        <v>0</v>
      </c>
      <c r="H28" s="194"/>
      <c r="I28" s="195"/>
      <c r="J28" s="105">
        <v>0</v>
      </c>
      <c r="K28" s="194"/>
      <c r="L28" s="195"/>
      <c r="M28" s="105">
        <v>0</v>
      </c>
      <c r="N28" s="79">
        <v>0</v>
      </c>
      <c r="O28" s="64">
        <v>0</v>
      </c>
      <c r="P28" s="105">
        <v>0</v>
      </c>
      <c r="Q28" s="194"/>
      <c r="R28" s="195"/>
      <c r="S28" s="43">
        <v>0</v>
      </c>
      <c r="T28" s="141">
        <v>0</v>
      </c>
      <c r="U28" s="180"/>
      <c r="V28" s="180"/>
      <c r="W28" s="180"/>
      <c r="X28" s="180"/>
      <c r="Y28" s="180"/>
      <c r="Z28" s="181"/>
      <c r="AA28" s="196"/>
      <c r="AB28" s="197"/>
      <c r="AC28" s="90">
        <v>0</v>
      </c>
    </row>
    <row r="29" spans="1:29" x14ac:dyDescent="0.2">
      <c r="A29" s="184"/>
      <c r="B29" s="185"/>
      <c r="C29" s="186"/>
      <c r="D29" s="187"/>
      <c r="E29" s="188"/>
      <c r="F29" s="189"/>
      <c r="G29" s="105">
        <v>0</v>
      </c>
      <c r="H29" s="188"/>
      <c r="I29" s="189"/>
      <c r="J29" s="105">
        <v>0</v>
      </c>
      <c r="K29" s="188"/>
      <c r="L29" s="189"/>
      <c r="M29" s="105">
        <v>0</v>
      </c>
      <c r="N29" s="79">
        <v>0</v>
      </c>
      <c r="O29" s="64">
        <v>0</v>
      </c>
      <c r="P29" s="105">
        <v>0</v>
      </c>
      <c r="Q29" s="188"/>
      <c r="R29" s="189"/>
      <c r="S29" s="43">
        <v>0</v>
      </c>
      <c r="T29" s="141">
        <v>0</v>
      </c>
      <c r="U29" s="190"/>
      <c r="V29" s="190"/>
      <c r="W29" s="190"/>
      <c r="X29" s="190"/>
      <c r="Y29" s="190"/>
      <c r="Z29" s="191"/>
      <c r="AA29" s="192"/>
      <c r="AB29" s="193"/>
      <c r="AC29" s="90">
        <v>0</v>
      </c>
    </row>
    <row r="30" spans="1:29" ht="13.5" thickBot="1" x14ac:dyDescent="0.25">
      <c r="A30" s="210"/>
      <c r="B30" s="211"/>
      <c r="C30" s="212"/>
      <c r="D30" s="213"/>
      <c r="E30" s="214"/>
      <c r="F30" s="215"/>
      <c r="G30" s="106">
        <v>0</v>
      </c>
      <c r="H30" s="214"/>
      <c r="I30" s="215"/>
      <c r="J30" s="106">
        <v>0</v>
      </c>
      <c r="K30" s="214"/>
      <c r="L30" s="215"/>
      <c r="M30" s="106">
        <v>0</v>
      </c>
      <c r="N30" s="138">
        <v>0</v>
      </c>
      <c r="O30" s="139">
        <v>0</v>
      </c>
      <c r="P30" s="106">
        <v>0</v>
      </c>
      <c r="Q30" s="214"/>
      <c r="R30" s="215"/>
      <c r="S30" s="44">
        <v>0</v>
      </c>
      <c r="T30" s="142">
        <v>0</v>
      </c>
      <c r="U30" s="216"/>
      <c r="V30" s="216"/>
      <c r="W30" s="216"/>
      <c r="X30" s="216"/>
      <c r="Y30" s="216"/>
      <c r="Z30" s="217"/>
      <c r="AA30" s="218"/>
      <c r="AB30" s="219"/>
      <c r="AC30" s="90">
        <v>0</v>
      </c>
    </row>
    <row r="31" spans="1:29" ht="16.5" thickBot="1" x14ac:dyDescent="0.25">
      <c r="A31" s="485" t="s">
        <v>14</v>
      </c>
      <c r="B31" s="486"/>
      <c r="C31" s="487"/>
      <c r="D31" s="120" t="s">
        <v>43</v>
      </c>
      <c r="E31" s="130" t="s">
        <v>43</v>
      </c>
      <c r="F31" s="131" t="s">
        <v>43</v>
      </c>
      <c r="G31" s="132"/>
      <c r="H31" s="36" t="s">
        <v>43</v>
      </c>
      <c r="I31" s="37" t="s">
        <v>43</v>
      </c>
      <c r="J31" s="132"/>
      <c r="K31" s="135" t="s">
        <v>43</v>
      </c>
      <c r="L31" s="136" t="s">
        <v>43</v>
      </c>
      <c r="M31" s="137"/>
      <c r="N31" s="135" t="s">
        <v>43</v>
      </c>
      <c r="O31" s="136" t="s">
        <v>43</v>
      </c>
      <c r="P31" s="140"/>
      <c r="Q31" s="143" t="s">
        <v>43</v>
      </c>
      <c r="R31" s="144"/>
      <c r="S31" s="137"/>
      <c r="T31" s="121"/>
      <c r="U31" s="220"/>
      <c r="V31" s="220"/>
      <c r="W31" s="220"/>
      <c r="X31" s="221"/>
      <c r="Y31" s="124" t="s">
        <v>43</v>
      </c>
      <c r="Z31" s="125" t="s">
        <v>43</v>
      </c>
      <c r="AA31" s="222"/>
      <c r="AB31" s="223"/>
      <c r="AC31" s="128"/>
    </row>
    <row r="32" spans="1:29" ht="16.5" thickBot="1" x14ac:dyDescent="0.25">
      <c r="A32" s="525" t="s">
        <v>15</v>
      </c>
      <c r="B32" s="526"/>
      <c r="C32" s="527"/>
      <c r="D32" s="27">
        <v>200</v>
      </c>
      <c r="E32" s="36">
        <v>20</v>
      </c>
      <c r="F32" s="37">
        <v>37</v>
      </c>
      <c r="G32" s="80">
        <v>54.054054054054056</v>
      </c>
      <c r="H32" s="81">
        <v>5</v>
      </c>
      <c r="I32" s="82">
        <v>12</v>
      </c>
      <c r="J32" s="83">
        <v>41.666666666666671</v>
      </c>
      <c r="K32" s="81">
        <v>5</v>
      </c>
      <c r="L32" s="82">
        <v>22</v>
      </c>
      <c r="M32" s="84">
        <v>22.727272727272727</v>
      </c>
      <c r="N32" s="81">
        <v>30</v>
      </c>
      <c r="O32" s="82">
        <v>71</v>
      </c>
      <c r="P32" s="87">
        <v>42.25352112676056</v>
      </c>
      <c r="Q32" s="81">
        <v>16</v>
      </c>
      <c r="R32" s="82">
        <v>26</v>
      </c>
      <c r="S32" s="28">
        <v>61.53846153846154</v>
      </c>
      <c r="T32" s="95">
        <v>81</v>
      </c>
      <c r="U32" s="26">
        <v>26</v>
      </c>
      <c r="V32" s="26">
        <v>16</v>
      </c>
      <c r="W32" s="26">
        <v>17</v>
      </c>
      <c r="X32" s="26">
        <v>4</v>
      </c>
      <c r="Y32" s="26">
        <v>20</v>
      </c>
      <c r="Z32" s="26">
        <v>3</v>
      </c>
      <c r="AA32" s="26">
        <v>12</v>
      </c>
      <c r="AB32" s="26">
        <v>25</v>
      </c>
      <c r="AC32" s="94">
        <v>89.182000000000002</v>
      </c>
    </row>
    <row r="33" spans="1:29" ht="18.75" x14ac:dyDescent="0.3">
      <c r="A33" s="224"/>
      <c r="B33" s="171"/>
      <c r="C33" s="171"/>
      <c r="D33" s="171"/>
      <c r="E33" s="171"/>
      <c r="F33" s="172"/>
      <c r="G33" s="172"/>
      <c r="H33" s="171"/>
      <c r="I33" s="171"/>
      <c r="J33" s="171"/>
      <c r="K33" s="225"/>
      <c r="L33" s="226"/>
      <c r="M33" s="226"/>
      <c r="N33" s="173"/>
      <c r="O33" s="172"/>
      <c r="P33" s="172"/>
      <c r="Q33" s="172"/>
      <c r="R33" s="172"/>
      <c r="S33" s="172"/>
      <c r="T33" s="171"/>
      <c r="U33" s="171"/>
      <c r="V33" s="171"/>
      <c r="W33" s="171"/>
      <c r="X33" s="171"/>
      <c r="Y33" s="171"/>
      <c r="Z33" s="171"/>
      <c r="AA33" s="171"/>
      <c r="AB33" s="171"/>
      <c r="AC33" s="155"/>
    </row>
    <row r="34" spans="1:29" ht="18.75" x14ac:dyDescent="0.3">
      <c r="A34" s="227"/>
      <c r="B34" s="171"/>
      <c r="C34" s="171"/>
      <c r="D34" s="171"/>
      <c r="E34" s="171"/>
      <c r="F34" s="172"/>
      <c r="G34" s="172"/>
      <c r="H34" s="171"/>
      <c r="I34" s="171"/>
      <c r="J34" s="171"/>
      <c r="K34" s="225"/>
      <c r="L34" s="226"/>
      <c r="M34" s="226"/>
      <c r="N34" s="173"/>
      <c r="O34" s="172"/>
      <c r="P34" s="172"/>
      <c r="Q34" s="172"/>
      <c r="R34" s="172"/>
      <c r="S34" s="172"/>
      <c r="T34" s="171"/>
      <c r="U34" s="171"/>
      <c r="V34" s="171"/>
      <c r="W34" s="171"/>
      <c r="X34" s="171"/>
      <c r="Y34" s="171"/>
      <c r="Z34" s="171"/>
      <c r="AA34" s="171"/>
      <c r="AB34" s="171"/>
      <c r="AC34" s="155"/>
    </row>
    <row r="35" spans="1:29" ht="18.75" x14ac:dyDescent="0.3">
      <c r="A35" s="227"/>
      <c r="B35" s="171"/>
      <c r="D35" s="171"/>
      <c r="E35" s="147" t="s">
        <v>42</v>
      </c>
      <c r="F35" s="172"/>
      <c r="G35" s="172"/>
      <c r="H35" s="171"/>
      <c r="I35" s="171"/>
      <c r="J35" s="171"/>
      <c r="K35" s="225"/>
      <c r="L35" s="226"/>
      <c r="M35" s="226"/>
      <c r="N35" s="173"/>
      <c r="O35" s="172"/>
      <c r="P35" s="172"/>
      <c r="Q35" s="172"/>
      <c r="R35" s="172"/>
      <c r="S35" s="172"/>
      <c r="T35" s="171"/>
      <c r="U35" s="171"/>
      <c r="V35" s="171"/>
      <c r="W35" s="171"/>
      <c r="X35" s="171"/>
      <c r="Y35" s="171"/>
      <c r="Z35" s="171"/>
      <c r="AA35" s="171"/>
      <c r="AB35" s="171"/>
      <c r="AC35" s="155"/>
    </row>
    <row r="36" spans="1:29" ht="13.5" thickBot="1" x14ac:dyDescent="0.25">
      <c r="A36" s="228"/>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row>
    <row r="37" spans="1:29" ht="18.75" thickBot="1" x14ac:dyDescent="0.3">
      <c r="A37" s="153"/>
      <c r="B37" s="148"/>
      <c r="C37" s="148"/>
      <c r="D37" s="566" t="s">
        <v>24</v>
      </c>
      <c r="E37" s="567"/>
      <c r="F37" s="567"/>
      <c r="G37" s="567"/>
      <c r="H37" s="567"/>
      <c r="I37" s="567"/>
      <c r="J37" s="567"/>
      <c r="K37" s="568"/>
      <c r="L37" s="154" t="s">
        <v>46</v>
      </c>
      <c r="M37" s="569" t="s">
        <v>25</v>
      </c>
      <c r="N37" s="570"/>
      <c r="O37" s="570"/>
      <c r="P37" s="570"/>
      <c r="Q37" s="570"/>
      <c r="R37" s="570"/>
      <c r="S37" s="570"/>
      <c r="T37" s="571"/>
      <c r="U37" s="155"/>
      <c r="V37" s="155"/>
      <c r="W37" s="155"/>
      <c r="X37" s="155"/>
      <c r="Y37" s="155"/>
      <c r="Z37" s="155"/>
      <c r="AA37" s="155"/>
      <c r="AB37" s="151"/>
      <c r="AC37" s="151"/>
    </row>
    <row r="38" spans="1:29" ht="18.75" thickBot="1" x14ac:dyDescent="0.3">
      <c r="A38" s="153"/>
      <c r="B38" s="148"/>
      <c r="C38" s="229" t="str">
        <f>D9</f>
        <v>EM</v>
      </c>
      <c r="D38" s="603" t="str">
        <f>D4</f>
        <v>ŠKP Banská Bystrica</v>
      </c>
      <c r="E38" s="604"/>
      <c r="F38" s="604"/>
      <c r="G38" s="604"/>
      <c r="H38" s="604"/>
      <c r="I38" s="604"/>
      <c r="J38" s="604"/>
      <c r="K38" s="605"/>
      <c r="L38" s="154" t="s">
        <v>46</v>
      </c>
      <c r="M38" s="603" t="str">
        <f>M4</f>
        <v>Názov družstva hostia</v>
      </c>
      <c r="N38" s="606"/>
      <c r="O38" s="606"/>
      <c r="P38" s="606"/>
      <c r="Q38" s="606"/>
      <c r="R38" s="606"/>
      <c r="S38" s="606"/>
      <c r="T38" s="607"/>
      <c r="U38" s="155"/>
      <c r="V38" s="155"/>
      <c r="W38" s="155"/>
      <c r="X38" s="155"/>
      <c r="Y38" s="155"/>
      <c r="Z38" s="155"/>
      <c r="AA38" s="155"/>
      <c r="AB38" s="151"/>
      <c r="AC38" s="151"/>
    </row>
    <row r="39" spans="1:29" ht="18.75" thickBot="1" x14ac:dyDescent="0.3">
      <c r="A39" s="153"/>
      <c r="B39" s="148"/>
      <c r="C39" s="230" t="s">
        <v>27</v>
      </c>
      <c r="D39" s="608">
        <f>D5</f>
        <v>81</v>
      </c>
      <c r="E39" s="609"/>
      <c r="F39" s="609"/>
      <c r="G39" s="609"/>
      <c r="H39" s="609"/>
      <c r="I39" s="609"/>
      <c r="J39" s="609"/>
      <c r="K39" s="610"/>
      <c r="L39" s="154" t="s">
        <v>46</v>
      </c>
      <c r="M39" s="603">
        <f>M5</f>
        <v>85</v>
      </c>
      <c r="N39" s="606"/>
      <c r="O39" s="606"/>
      <c r="P39" s="606"/>
      <c r="Q39" s="606"/>
      <c r="R39" s="606"/>
      <c r="S39" s="606"/>
      <c r="T39" s="607"/>
      <c r="U39" s="155"/>
      <c r="V39" s="155"/>
      <c r="W39" s="155"/>
      <c r="X39" s="155"/>
      <c r="Y39" s="155"/>
      <c r="Z39" s="155"/>
      <c r="AA39" s="155"/>
      <c r="AB39" s="151"/>
      <c r="AC39" s="151"/>
    </row>
    <row r="40" spans="1:29" ht="18.75" thickBot="1" x14ac:dyDescent="0.3">
      <c r="A40" s="153"/>
      <c r="B40" s="148"/>
      <c r="C40" s="148"/>
      <c r="D40" s="157"/>
      <c r="E40" s="157"/>
      <c r="F40" s="157"/>
      <c r="G40" s="157"/>
      <c r="H40" s="157"/>
      <c r="I40" s="157"/>
      <c r="J40" s="158"/>
      <c r="K40" s="159"/>
      <c r="L40" s="158"/>
      <c r="M40" s="158"/>
      <c r="N40" s="158"/>
      <c r="O40" s="158"/>
      <c r="P40" s="158"/>
      <c r="Q40" s="158"/>
      <c r="R40" s="158"/>
      <c r="S40" s="158"/>
      <c r="T40" s="158"/>
      <c r="U40" s="158"/>
      <c r="V40" s="160"/>
      <c r="W40" s="160"/>
      <c r="X40" s="160"/>
      <c r="Y40" s="160"/>
      <c r="Z40" s="160"/>
      <c r="AA40" s="148"/>
      <c r="AB40" s="148"/>
      <c r="AC40" s="151"/>
    </row>
    <row r="41" spans="1:29" ht="18" x14ac:dyDescent="0.25">
      <c r="A41" s="153"/>
      <c r="B41" s="559" t="s">
        <v>33</v>
      </c>
      <c r="C41" s="560"/>
      <c r="D41" s="621">
        <f>D7</f>
        <v>43</v>
      </c>
      <c r="E41" s="622"/>
      <c r="F41" s="622"/>
      <c r="G41" s="623"/>
      <c r="H41" s="623"/>
      <c r="I41" s="624"/>
      <c r="J41" s="160"/>
      <c r="K41" s="148"/>
      <c r="L41" s="148"/>
      <c r="M41" s="625" t="s">
        <v>35</v>
      </c>
      <c r="N41" s="626"/>
      <c r="O41" s="626"/>
      <c r="P41" s="626"/>
      <c r="Q41" s="626"/>
      <c r="R41" s="627"/>
      <c r="S41" s="628" t="str">
        <f>D10</f>
        <v>Settey</v>
      </c>
      <c r="T41" s="629"/>
      <c r="U41" s="629"/>
      <c r="V41" s="629"/>
      <c r="W41" s="629"/>
      <c r="X41" s="629"/>
      <c r="Y41" s="629"/>
      <c r="Z41" s="629"/>
      <c r="AA41" s="629"/>
      <c r="AB41" s="630"/>
      <c r="AC41" s="151"/>
    </row>
    <row r="42" spans="1:29" ht="18.75" thickBot="1" x14ac:dyDescent="0.3">
      <c r="A42" s="153"/>
      <c r="B42" s="598" t="s">
        <v>34</v>
      </c>
      <c r="C42" s="599"/>
      <c r="D42" s="611" t="str">
        <f>D8</f>
        <v>30.10.2011</v>
      </c>
      <c r="E42" s="612"/>
      <c r="F42" s="612"/>
      <c r="G42" s="613"/>
      <c r="H42" s="613"/>
      <c r="I42" s="614"/>
      <c r="J42" s="160"/>
      <c r="K42" s="148"/>
      <c r="L42" s="151"/>
      <c r="M42" s="615" t="s">
        <v>36</v>
      </c>
      <c r="N42" s="616"/>
      <c r="O42" s="616"/>
      <c r="P42" s="616"/>
      <c r="Q42" s="616"/>
      <c r="R42" s="617"/>
      <c r="S42" s="618" t="str">
        <f>D11</f>
        <v>ŠKP Banská Bystrica</v>
      </c>
      <c r="T42" s="619"/>
      <c r="U42" s="619"/>
      <c r="V42" s="619"/>
      <c r="W42" s="619"/>
      <c r="X42" s="619"/>
      <c r="Y42" s="619"/>
      <c r="Z42" s="619"/>
      <c r="AA42" s="619"/>
      <c r="AB42" s="620"/>
      <c r="AC42" s="165"/>
    </row>
    <row r="43" spans="1:29" ht="13.5" thickBot="1" x14ac:dyDescent="0.25">
      <c r="A43" s="228"/>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row>
    <row r="44" spans="1:29" x14ac:dyDescent="0.2">
      <c r="A44" s="228"/>
      <c r="B44" s="155"/>
      <c r="C44" s="447" t="s">
        <v>28</v>
      </c>
      <c r="D44" s="448"/>
      <c r="E44" s="448"/>
      <c r="F44" s="448" t="s">
        <v>29</v>
      </c>
      <c r="G44" s="448"/>
      <c r="H44" s="631"/>
      <c r="I44" s="155"/>
      <c r="J44" s="155"/>
      <c r="K44" s="45" t="s">
        <v>252</v>
      </c>
      <c r="L44" s="231"/>
      <c r="M44" s="231"/>
      <c r="N44" s="231"/>
      <c r="O44" s="231"/>
      <c r="P44" s="231"/>
      <c r="Q44" s="231"/>
      <c r="R44" s="231"/>
      <c r="S44" s="231"/>
      <c r="T44" s="231"/>
      <c r="U44" s="231"/>
      <c r="V44" s="231"/>
      <c r="W44" s="231"/>
      <c r="X44" s="231"/>
      <c r="Y44" s="231"/>
      <c r="Z44" s="231"/>
      <c r="AA44" s="231"/>
      <c r="AB44" s="231"/>
      <c r="AC44" s="232"/>
    </row>
    <row r="45" spans="1:29" x14ac:dyDescent="0.2">
      <c r="A45" s="228"/>
      <c r="B45" s="155"/>
      <c r="C45" s="632" t="s">
        <v>54</v>
      </c>
      <c r="D45" s="633"/>
      <c r="E45" s="633"/>
      <c r="F45" s="634">
        <v>10</v>
      </c>
      <c r="G45" s="634"/>
      <c r="H45" s="635"/>
      <c r="I45" s="155"/>
      <c r="J45" s="155"/>
      <c r="K45" s="48" t="s">
        <v>253</v>
      </c>
      <c r="L45" s="166"/>
      <c r="M45" s="166"/>
      <c r="N45" s="166"/>
      <c r="O45" s="166"/>
      <c r="P45" s="166"/>
      <c r="Q45" s="166"/>
      <c r="R45" s="166"/>
      <c r="S45" s="166"/>
      <c r="T45" s="166"/>
      <c r="U45" s="166"/>
      <c r="V45" s="166"/>
      <c r="W45" s="166"/>
      <c r="X45" s="166"/>
      <c r="Y45" s="166"/>
      <c r="Z45" s="166"/>
      <c r="AA45" s="166"/>
      <c r="AB45" s="166"/>
      <c r="AC45" s="233"/>
    </row>
    <row r="46" spans="1:29" x14ac:dyDescent="0.2">
      <c r="A46" s="228"/>
      <c r="B46" s="155"/>
      <c r="C46" s="632" t="s">
        <v>55</v>
      </c>
      <c r="D46" s="633"/>
      <c r="E46" s="633"/>
      <c r="F46" s="634">
        <v>10</v>
      </c>
      <c r="G46" s="634"/>
      <c r="H46" s="635"/>
      <c r="I46" s="155"/>
      <c r="J46" s="155"/>
      <c r="K46" s="48" t="s">
        <v>254</v>
      </c>
      <c r="L46" s="166"/>
      <c r="M46" s="166"/>
      <c r="N46" s="166"/>
      <c r="O46" s="166"/>
      <c r="P46" s="166"/>
      <c r="Q46" s="166"/>
      <c r="R46" s="166"/>
      <c r="S46" s="166"/>
      <c r="T46" s="166"/>
      <c r="U46" s="166"/>
      <c r="V46" s="166"/>
      <c r="W46" s="166"/>
      <c r="X46" s="166"/>
      <c r="Y46" s="166"/>
      <c r="Z46" s="166"/>
      <c r="AA46" s="166"/>
      <c r="AB46" s="166"/>
      <c r="AC46" s="233"/>
    </row>
    <row r="47" spans="1:29" ht="13.5" thickBot="1" x14ac:dyDescent="0.25">
      <c r="A47" s="228"/>
      <c r="B47" s="155"/>
      <c r="C47" s="645" t="s">
        <v>56</v>
      </c>
      <c r="D47" s="646"/>
      <c r="E47" s="646"/>
      <c r="F47" s="647">
        <v>10</v>
      </c>
      <c r="G47" s="647"/>
      <c r="H47" s="648"/>
      <c r="I47" s="155"/>
      <c r="J47" s="155"/>
      <c r="K47" s="50" t="s">
        <v>30</v>
      </c>
      <c r="L47" s="234"/>
      <c r="M47" s="234"/>
      <c r="N47" s="234"/>
      <c r="O47" s="234"/>
      <c r="P47" s="234"/>
      <c r="Q47" s="234"/>
      <c r="R47" s="234"/>
      <c r="S47" s="234"/>
      <c r="T47" s="234"/>
      <c r="U47" s="234"/>
      <c r="V47" s="234"/>
      <c r="W47" s="234"/>
      <c r="X47" s="234"/>
      <c r="Y47" s="234"/>
      <c r="Z47" s="234"/>
      <c r="AA47" s="234"/>
      <c r="AB47" s="234"/>
      <c r="AC47" s="235"/>
    </row>
    <row r="48" spans="1:29" x14ac:dyDescent="0.2">
      <c r="A48" s="228"/>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row>
    <row r="49" spans="1:29" x14ac:dyDescent="0.2">
      <c r="A49" s="228"/>
      <c r="B49" s="155"/>
      <c r="C49" s="236" t="s">
        <v>31</v>
      </c>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row>
    <row r="50" spans="1:29" x14ac:dyDescent="0.2">
      <c r="A50" s="228"/>
      <c r="B50" s="15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row>
    <row r="51" spans="1:29" x14ac:dyDescent="0.2">
      <c r="A51" s="228"/>
      <c r="B51" s="155"/>
      <c r="C51" s="636" t="s">
        <v>73</v>
      </c>
      <c r="D51" s="637"/>
      <c r="E51" s="637"/>
      <c r="F51" s="637"/>
      <c r="G51" s="637"/>
      <c r="H51" s="637"/>
      <c r="I51" s="637"/>
      <c r="J51" s="637"/>
      <c r="K51" s="637"/>
      <c r="L51" s="637"/>
      <c r="M51" s="637"/>
      <c r="N51" s="637"/>
      <c r="O51" s="637"/>
      <c r="P51" s="637"/>
      <c r="Q51" s="637"/>
      <c r="R51" s="637"/>
      <c r="S51" s="637"/>
      <c r="T51" s="637"/>
      <c r="U51" s="637"/>
      <c r="V51" s="637"/>
      <c r="W51" s="637"/>
      <c r="X51" s="637"/>
      <c r="Y51" s="637"/>
      <c r="Z51" s="637"/>
      <c r="AA51" s="637"/>
      <c r="AB51" s="637"/>
      <c r="AC51" s="638"/>
    </row>
    <row r="52" spans="1:29" x14ac:dyDescent="0.2">
      <c r="A52" s="228"/>
      <c r="B52" s="155"/>
      <c r="C52" s="639"/>
      <c r="D52" s="640"/>
      <c r="E52" s="640"/>
      <c r="F52" s="640"/>
      <c r="G52" s="640"/>
      <c r="H52" s="640"/>
      <c r="I52" s="640"/>
      <c r="J52" s="640"/>
      <c r="K52" s="640"/>
      <c r="L52" s="640"/>
      <c r="M52" s="640"/>
      <c r="N52" s="640"/>
      <c r="O52" s="640"/>
      <c r="P52" s="640"/>
      <c r="Q52" s="640"/>
      <c r="R52" s="640"/>
      <c r="S52" s="640"/>
      <c r="T52" s="640"/>
      <c r="U52" s="640"/>
      <c r="V52" s="640"/>
      <c r="W52" s="640"/>
      <c r="X52" s="640"/>
      <c r="Y52" s="640"/>
      <c r="Z52" s="640"/>
      <c r="AA52" s="640"/>
      <c r="AB52" s="640"/>
      <c r="AC52" s="641"/>
    </row>
    <row r="53" spans="1:29" x14ac:dyDescent="0.2">
      <c r="A53" s="228"/>
      <c r="B53" s="155"/>
      <c r="C53" s="639"/>
      <c r="D53" s="640"/>
      <c r="E53" s="640"/>
      <c r="F53" s="640"/>
      <c r="G53" s="640"/>
      <c r="H53" s="640"/>
      <c r="I53" s="640"/>
      <c r="J53" s="640"/>
      <c r="K53" s="640"/>
      <c r="L53" s="640"/>
      <c r="M53" s="640"/>
      <c r="N53" s="640"/>
      <c r="O53" s="640"/>
      <c r="P53" s="640"/>
      <c r="Q53" s="640"/>
      <c r="R53" s="640"/>
      <c r="S53" s="640"/>
      <c r="T53" s="640"/>
      <c r="U53" s="640"/>
      <c r="V53" s="640"/>
      <c r="W53" s="640"/>
      <c r="X53" s="640"/>
      <c r="Y53" s="640"/>
      <c r="Z53" s="640"/>
      <c r="AA53" s="640"/>
      <c r="AB53" s="640"/>
      <c r="AC53" s="641"/>
    </row>
    <row r="54" spans="1:29" x14ac:dyDescent="0.2">
      <c r="A54" s="228"/>
      <c r="B54" s="155"/>
      <c r="C54" s="639"/>
      <c r="D54" s="640"/>
      <c r="E54" s="640"/>
      <c r="F54" s="640"/>
      <c r="G54" s="640"/>
      <c r="H54" s="640"/>
      <c r="I54" s="640"/>
      <c r="J54" s="640"/>
      <c r="K54" s="640"/>
      <c r="L54" s="640"/>
      <c r="M54" s="640"/>
      <c r="N54" s="640"/>
      <c r="O54" s="640"/>
      <c r="P54" s="640"/>
      <c r="Q54" s="640"/>
      <c r="R54" s="640"/>
      <c r="S54" s="640"/>
      <c r="T54" s="640"/>
      <c r="U54" s="640"/>
      <c r="V54" s="640"/>
      <c r="W54" s="640"/>
      <c r="X54" s="640"/>
      <c r="Y54" s="640"/>
      <c r="Z54" s="640"/>
      <c r="AA54" s="640"/>
      <c r="AB54" s="640"/>
      <c r="AC54" s="641"/>
    </row>
    <row r="55" spans="1:29" x14ac:dyDescent="0.2">
      <c r="A55" s="228"/>
      <c r="B55" s="155"/>
      <c r="C55" s="639"/>
      <c r="D55" s="640"/>
      <c r="E55" s="640"/>
      <c r="F55" s="640"/>
      <c r="G55" s="640"/>
      <c r="H55" s="640"/>
      <c r="I55" s="640"/>
      <c r="J55" s="640"/>
      <c r="K55" s="640"/>
      <c r="L55" s="640"/>
      <c r="M55" s="640"/>
      <c r="N55" s="640"/>
      <c r="O55" s="640"/>
      <c r="P55" s="640"/>
      <c r="Q55" s="640"/>
      <c r="R55" s="640"/>
      <c r="S55" s="640"/>
      <c r="T55" s="640"/>
      <c r="U55" s="640"/>
      <c r="V55" s="640"/>
      <c r="W55" s="640"/>
      <c r="X55" s="640"/>
      <c r="Y55" s="640"/>
      <c r="Z55" s="640"/>
      <c r="AA55" s="640"/>
      <c r="AB55" s="640"/>
      <c r="AC55" s="641"/>
    </row>
    <row r="56" spans="1:29" x14ac:dyDescent="0.2">
      <c r="A56" s="228"/>
      <c r="B56" s="155"/>
      <c r="C56" s="639"/>
      <c r="D56" s="640"/>
      <c r="E56" s="640"/>
      <c r="F56" s="640"/>
      <c r="G56" s="640"/>
      <c r="H56" s="640"/>
      <c r="I56" s="640"/>
      <c r="J56" s="640"/>
      <c r="K56" s="640"/>
      <c r="L56" s="640"/>
      <c r="M56" s="640"/>
      <c r="N56" s="640"/>
      <c r="O56" s="640"/>
      <c r="P56" s="640"/>
      <c r="Q56" s="640"/>
      <c r="R56" s="640"/>
      <c r="S56" s="640"/>
      <c r="T56" s="640"/>
      <c r="U56" s="640"/>
      <c r="V56" s="640"/>
      <c r="W56" s="640"/>
      <c r="X56" s="640"/>
      <c r="Y56" s="640"/>
      <c r="Z56" s="640"/>
      <c r="AA56" s="640"/>
      <c r="AB56" s="640"/>
      <c r="AC56" s="641"/>
    </row>
    <row r="57" spans="1:29" x14ac:dyDescent="0.2">
      <c r="A57" s="228"/>
      <c r="B57" s="155"/>
      <c r="C57" s="639"/>
      <c r="D57" s="640"/>
      <c r="E57" s="640"/>
      <c r="F57" s="640"/>
      <c r="G57" s="640"/>
      <c r="H57" s="640"/>
      <c r="I57" s="640"/>
      <c r="J57" s="640"/>
      <c r="K57" s="640"/>
      <c r="L57" s="640"/>
      <c r="M57" s="640"/>
      <c r="N57" s="640"/>
      <c r="O57" s="640"/>
      <c r="P57" s="640"/>
      <c r="Q57" s="640"/>
      <c r="R57" s="640"/>
      <c r="S57" s="640"/>
      <c r="T57" s="640"/>
      <c r="U57" s="640"/>
      <c r="V57" s="640"/>
      <c r="W57" s="640"/>
      <c r="X57" s="640"/>
      <c r="Y57" s="640"/>
      <c r="Z57" s="640"/>
      <c r="AA57" s="640"/>
      <c r="AB57" s="640"/>
      <c r="AC57" s="641"/>
    </row>
    <row r="58" spans="1:29" x14ac:dyDescent="0.2">
      <c r="A58" s="228"/>
      <c r="B58" s="155"/>
      <c r="C58" s="639"/>
      <c r="D58" s="640"/>
      <c r="E58" s="640"/>
      <c r="F58" s="640"/>
      <c r="G58" s="640"/>
      <c r="H58" s="640"/>
      <c r="I58" s="640"/>
      <c r="J58" s="640"/>
      <c r="K58" s="640"/>
      <c r="L58" s="640"/>
      <c r="M58" s="640"/>
      <c r="N58" s="640"/>
      <c r="O58" s="640"/>
      <c r="P58" s="640"/>
      <c r="Q58" s="640"/>
      <c r="R58" s="640"/>
      <c r="S58" s="640"/>
      <c r="T58" s="640"/>
      <c r="U58" s="640"/>
      <c r="V58" s="640"/>
      <c r="W58" s="640"/>
      <c r="X58" s="640"/>
      <c r="Y58" s="640"/>
      <c r="Z58" s="640"/>
      <c r="AA58" s="640"/>
      <c r="AB58" s="640"/>
      <c r="AC58" s="641"/>
    </row>
    <row r="59" spans="1:29" x14ac:dyDescent="0.2">
      <c r="A59" s="228"/>
      <c r="B59" s="155"/>
      <c r="C59" s="639"/>
      <c r="D59" s="640"/>
      <c r="E59" s="640"/>
      <c r="F59" s="640"/>
      <c r="G59" s="640"/>
      <c r="H59" s="640"/>
      <c r="I59" s="640"/>
      <c r="J59" s="640"/>
      <c r="K59" s="640"/>
      <c r="L59" s="640"/>
      <c r="M59" s="640"/>
      <c r="N59" s="640"/>
      <c r="O59" s="640"/>
      <c r="P59" s="640"/>
      <c r="Q59" s="640"/>
      <c r="R59" s="640"/>
      <c r="S59" s="640"/>
      <c r="T59" s="640"/>
      <c r="U59" s="640"/>
      <c r="V59" s="640"/>
      <c r="W59" s="640"/>
      <c r="X59" s="640"/>
      <c r="Y59" s="640"/>
      <c r="Z59" s="640"/>
      <c r="AA59" s="640"/>
      <c r="AB59" s="640"/>
      <c r="AC59" s="641"/>
    </row>
    <row r="60" spans="1:29" x14ac:dyDescent="0.2">
      <c r="A60" s="228"/>
      <c r="B60" s="155"/>
      <c r="C60" s="639"/>
      <c r="D60" s="640"/>
      <c r="E60" s="640"/>
      <c r="F60" s="640"/>
      <c r="G60" s="640"/>
      <c r="H60" s="640"/>
      <c r="I60" s="640"/>
      <c r="J60" s="640"/>
      <c r="K60" s="640"/>
      <c r="L60" s="640"/>
      <c r="M60" s="640"/>
      <c r="N60" s="640"/>
      <c r="O60" s="640"/>
      <c r="P60" s="640"/>
      <c r="Q60" s="640"/>
      <c r="R60" s="640"/>
      <c r="S60" s="640"/>
      <c r="T60" s="640"/>
      <c r="U60" s="640"/>
      <c r="V60" s="640"/>
      <c r="W60" s="640"/>
      <c r="X60" s="640"/>
      <c r="Y60" s="640"/>
      <c r="Z60" s="640"/>
      <c r="AA60" s="640"/>
      <c r="AB60" s="640"/>
      <c r="AC60" s="641"/>
    </row>
    <row r="61" spans="1:29" x14ac:dyDescent="0.2">
      <c r="A61" s="228"/>
      <c r="B61" s="155"/>
      <c r="C61" s="639"/>
      <c r="D61" s="640"/>
      <c r="E61" s="640"/>
      <c r="F61" s="640"/>
      <c r="G61" s="640"/>
      <c r="H61" s="640"/>
      <c r="I61" s="640"/>
      <c r="J61" s="640"/>
      <c r="K61" s="640"/>
      <c r="L61" s="640"/>
      <c r="M61" s="640"/>
      <c r="N61" s="640"/>
      <c r="O61" s="640"/>
      <c r="P61" s="640"/>
      <c r="Q61" s="640"/>
      <c r="R61" s="640"/>
      <c r="S61" s="640"/>
      <c r="T61" s="640"/>
      <c r="U61" s="640"/>
      <c r="V61" s="640"/>
      <c r="W61" s="640"/>
      <c r="X61" s="640"/>
      <c r="Y61" s="640"/>
      <c r="Z61" s="640"/>
      <c r="AA61" s="640"/>
      <c r="AB61" s="640"/>
      <c r="AC61" s="641"/>
    </row>
    <row r="62" spans="1:29" x14ac:dyDescent="0.2">
      <c r="A62" s="228"/>
      <c r="B62" s="155"/>
      <c r="C62" s="639"/>
      <c r="D62" s="640"/>
      <c r="E62" s="640"/>
      <c r="F62" s="640"/>
      <c r="G62" s="640"/>
      <c r="H62" s="640"/>
      <c r="I62" s="640"/>
      <c r="J62" s="640"/>
      <c r="K62" s="640"/>
      <c r="L62" s="640"/>
      <c r="M62" s="640"/>
      <c r="N62" s="640"/>
      <c r="O62" s="640"/>
      <c r="P62" s="640"/>
      <c r="Q62" s="640"/>
      <c r="R62" s="640"/>
      <c r="S62" s="640"/>
      <c r="T62" s="640"/>
      <c r="U62" s="640"/>
      <c r="V62" s="640"/>
      <c r="W62" s="640"/>
      <c r="X62" s="640"/>
      <c r="Y62" s="640"/>
      <c r="Z62" s="640"/>
      <c r="AA62" s="640"/>
      <c r="AB62" s="640"/>
      <c r="AC62" s="641"/>
    </row>
    <row r="63" spans="1:29" x14ac:dyDescent="0.2">
      <c r="A63" s="228"/>
      <c r="B63" s="155"/>
      <c r="C63" s="639"/>
      <c r="D63" s="640"/>
      <c r="E63" s="640"/>
      <c r="F63" s="640"/>
      <c r="G63" s="640"/>
      <c r="H63" s="640"/>
      <c r="I63" s="640"/>
      <c r="J63" s="640"/>
      <c r="K63" s="640"/>
      <c r="L63" s="640"/>
      <c r="M63" s="640"/>
      <c r="N63" s="640"/>
      <c r="O63" s="640"/>
      <c r="P63" s="640"/>
      <c r="Q63" s="640"/>
      <c r="R63" s="640"/>
      <c r="S63" s="640"/>
      <c r="T63" s="640"/>
      <c r="U63" s="640"/>
      <c r="V63" s="640"/>
      <c r="W63" s="640"/>
      <c r="X63" s="640"/>
      <c r="Y63" s="640"/>
      <c r="Z63" s="640"/>
      <c r="AA63" s="640"/>
      <c r="AB63" s="640"/>
      <c r="AC63" s="641"/>
    </row>
    <row r="64" spans="1:29" x14ac:dyDescent="0.2">
      <c r="A64" s="228"/>
      <c r="B64" s="155"/>
      <c r="C64" s="639"/>
      <c r="D64" s="640"/>
      <c r="E64" s="640"/>
      <c r="F64" s="640"/>
      <c r="G64" s="640"/>
      <c r="H64" s="640"/>
      <c r="I64" s="640"/>
      <c r="J64" s="640"/>
      <c r="K64" s="640"/>
      <c r="L64" s="640"/>
      <c r="M64" s="640"/>
      <c r="N64" s="640"/>
      <c r="O64" s="640"/>
      <c r="P64" s="640"/>
      <c r="Q64" s="640"/>
      <c r="R64" s="640"/>
      <c r="S64" s="640"/>
      <c r="T64" s="640"/>
      <c r="U64" s="640"/>
      <c r="V64" s="640"/>
      <c r="W64" s="640"/>
      <c r="X64" s="640"/>
      <c r="Y64" s="640"/>
      <c r="Z64" s="640"/>
      <c r="AA64" s="640"/>
      <c r="AB64" s="640"/>
      <c r="AC64" s="641"/>
    </row>
    <row r="65" spans="1:29" x14ac:dyDescent="0.2">
      <c r="A65" s="228"/>
      <c r="B65" s="155"/>
      <c r="C65" s="639"/>
      <c r="D65" s="640"/>
      <c r="E65" s="640"/>
      <c r="F65" s="640"/>
      <c r="G65" s="640"/>
      <c r="H65" s="640"/>
      <c r="I65" s="640"/>
      <c r="J65" s="640"/>
      <c r="K65" s="640"/>
      <c r="L65" s="640"/>
      <c r="M65" s="640"/>
      <c r="N65" s="640"/>
      <c r="O65" s="640"/>
      <c r="P65" s="640"/>
      <c r="Q65" s="640"/>
      <c r="R65" s="640"/>
      <c r="S65" s="640"/>
      <c r="T65" s="640"/>
      <c r="U65" s="640"/>
      <c r="V65" s="640"/>
      <c r="W65" s="640"/>
      <c r="X65" s="640"/>
      <c r="Y65" s="640"/>
      <c r="Z65" s="640"/>
      <c r="AA65" s="640"/>
      <c r="AB65" s="640"/>
      <c r="AC65" s="641"/>
    </row>
    <row r="66" spans="1:29" x14ac:dyDescent="0.2">
      <c r="A66" s="228"/>
      <c r="B66" s="155"/>
      <c r="C66" s="642"/>
      <c r="D66" s="643"/>
      <c r="E66" s="643"/>
      <c r="F66" s="643"/>
      <c r="G66" s="643"/>
      <c r="H66" s="643"/>
      <c r="I66" s="643"/>
      <c r="J66" s="643"/>
      <c r="K66" s="643"/>
      <c r="L66" s="643"/>
      <c r="M66" s="643"/>
      <c r="N66" s="643"/>
      <c r="O66" s="643"/>
      <c r="P66" s="643"/>
      <c r="Q66" s="643"/>
      <c r="R66" s="643"/>
      <c r="S66" s="643"/>
      <c r="T66" s="643"/>
      <c r="U66" s="643"/>
      <c r="V66" s="643"/>
      <c r="W66" s="643"/>
      <c r="X66" s="643"/>
      <c r="Y66" s="643"/>
      <c r="Z66" s="643"/>
      <c r="AA66" s="643"/>
      <c r="AB66" s="643"/>
      <c r="AC66" s="644"/>
    </row>
    <row r="67" spans="1:29" x14ac:dyDescent="0.2">
      <c r="A67" s="228"/>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row>
    <row r="68" spans="1:29" x14ac:dyDescent="0.2">
      <c r="A68" s="228"/>
      <c r="B68" s="155"/>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row>
  </sheetData>
  <sheetProtection password="C20B" sheet="1" formatCells="0" formatColumns="0" formatRows="0" insertColumns="0" insertRows="0" insertHyperlinks="0" deleteColumns="0" deleteRows="0" sort="0" autoFilter="0" pivotTables="0"/>
  <mergeCells count="68">
    <mergeCell ref="C44:E44"/>
    <mergeCell ref="F44:H44"/>
    <mergeCell ref="C45:E45"/>
    <mergeCell ref="F45:H45"/>
    <mergeCell ref="C51:AC66"/>
    <mergeCell ref="C46:E46"/>
    <mergeCell ref="F46:H46"/>
    <mergeCell ref="C47:E47"/>
    <mergeCell ref="F47:H47"/>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A13:A15"/>
    <mergeCell ref="B13:B15"/>
    <mergeCell ref="C13:C15"/>
    <mergeCell ref="D13:D15"/>
    <mergeCell ref="B10:C10"/>
    <mergeCell ref="D10:I10"/>
    <mergeCell ref="E13:S13"/>
    <mergeCell ref="O10:V10"/>
    <mergeCell ref="B11:C11"/>
    <mergeCell ref="D11:I11"/>
    <mergeCell ref="T13:Z13"/>
    <mergeCell ref="O11:V11"/>
    <mergeCell ref="D5:K5"/>
    <mergeCell ref="M5:T5"/>
    <mergeCell ref="B8:C8"/>
    <mergeCell ref="D8:I8"/>
    <mergeCell ref="O8:V8"/>
    <mergeCell ref="B9:C9"/>
    <mergeCell ref="D9:I9"/>
    <mergeCell ref="O9:V9"/>
    <mergeCell ref="B7:C7"/>
    <mergeCell ref="D7:I7"/>
    <mergeCell ref="O7:V7"/>
    <mergeCell ref="D3:K3"/>
    <mergeCell ref="M3:T3"/>
    <mergeCell ref="D4:K4"/>
    <mergeCell ref="M4:T4"/>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2"/>
  <sheetViews>
    <sheetView topLeftCell="A16" workbookViewId="0">
      <selection activeCell="Q30" sqref="Q30"/>
    </sheetView>
  </sheetViews>
  <sheetFormatPr defaultRowHeight="12.75" x14ac:dyDescent="0.2"/>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x14ac:dyDescent="0.25">
      <c r="A1" s="285"/>
      <c r="B1" s="286"/>
      <c r="C1" s="286"/>
      <c r="D1" s="286"/>
      <c r="E1" s="286"/>
      <c r="F1" s="286"/>
      <c r="G1" s="286"/>
      <c r="H1" s="286"/>
      <c r="I1" s="286"/>
      <c r="J1" s="286"/>
      <c r="K1" s="343" t="s">
        <v>170</v>
      </c>
      <c r="L1" s="286"/>
      <c r="M1" s="332"/>
      <c r="N1" s="286"/>
      <c r="O1" s="286"/>
      <c r="P1" s="332"/>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6"/>
      <c r="AU1" s="286"/>
      <c r="AV1" s="286"/>
      <c r="AW1" s="286"/>
      <c r="AX1" s="286"/>
      <c r="AY1" s="286"/>
      <c r="AZ1" s="286"/>
      <c r="BA1" s="286"/>
      <c r="BB1" s="286"/>
      <c r="BC1" s="286"/>
      <c r="BD1" s="286"/>
      <c r="BE1" s="287"/>
    </row>
    <row r="2" spans="1:57" ht="1.5" hidden="1" customHeight="1" thickBot="1" x14ac:dyDescent="0.25">
      <c r="A2" s="272"/>
      <c r="B2" s="275"/>
      <c r="C2" s="275"/>
      <c r="D2" s="275"/>
      <c r="E2" s="275"/>
      <c r="F2" s="275"/>
      <c r="G2" s="275"/>
      <c r="H2" s="275"/>
      <c r="I2" s="275"/>
      <c r="J2" s="275"/>
      <c r="K2" s="275"/>
      <c r="L2" s="275"/>
      <c r="M2" s="254"/>
      <c r="N2" s="254"/>
      <c r="O2" s="254"/>
      <c r="P2" s="254"/>
      <c r="Q2" s="254"/>
      <c r="R2" s="254"/>
      <c r="S2" s="254"/>
      <c r="T2" s="254"/>
      <c r="U2" s="254"/>
      <c r="V2" s="254"/>
      <c r="W2" s="254"/>
      <c r="X2" s="254"/>
      <c r="Y2" s="254"/>
      <c r="Z2" s="254"/>
      <c r="AA2" s="254"/>
      <c r="AB2" s="254"/>
      <c r="AC2" s="254"/>
      <c r="AD2" s="254"/>
      <c r="AE2" s="254"/>
      <c r="AF2" s="253"/>
      <c r="AG2" s="254"/>
      <c r="AH2" s="254"/>
      <c r="AI2" s="254"/>
      <c r="AJ2" s="254"/>
      <c r="AK2" s="254"/>
      <c r="AL2" s="254"/>
      <c r="AM2" s="254"/>
      <c r="AN2" s="254"/>
      <c r="AO2" s="253"/>
      <c r="AP2" s="254"/>
      <c r="AQ2" s="254"/>
      <c r="AR2" s="254"/>
      <c r="AS2" s="254"/>
      <c r="AT2" s="275"/>
      <c r="AU2" s="275"/>
      <c r="AV2" s="275"/>
      <c r="AW2" s="275"/>
      <c r="AX2" s="275"/>
      <c r="AY2" s="275"/>
      <c r="AZ2" s="275"/>
      <c r="BA2" s="275"/>
      <c r="BB2" s="275"/>
      <c r="BC2" s="275"/>
      <c r="BD2" s="275"/>
      <c r="BE2" s="276"/>
    </row>
    <row r="3" spans="1:57" ht="13.5" thickBot="1" x14ac:dyDescent="0.25">
      <c r="A3" s="338" t="s">
        <v>135</v>
      </c>
      <c r="B3" s="339"/>
      <c r="C3" s="339"/>
      <c r="D3" s="339"/>
      <c r="E3" s="339"/>
      <c r="F3" s="339"/>
      <c r="G3" s="339"/>
      <c r="H3" s="339"/>
      <c r="I3" s="339"/>
      <c r="J3" s="339"/>
      <c r="K3" s="339"/>
      <c r="L3" s="340"/>
      <c r="M3" s="698" t="s">
        <v>151</v>
      </c>
      <c r="N3" s="699"/>
      <c r="O3" s="699"/>
      <c r="P3" s="699"/>
      <c r="Q3" s="699"/>
      <c r="R3" s="699"/>
      <c r="S3" s="750" t="s">
        <v>152</v>
      </c>
      <c r="T3" s="661"/>
      <c r="U3" s="661"/>
      <c r="V3" s="661"/>
      <c r="W3" s="661"/>
      <c r="X3" s="661"/>
      <c r="Y3" s="661"/>
      <c r="Z3" s="407"/>
      <c r="AA3" s="407"/>
      <c r="AB3" s="408"/>
      <c r="AC3" s="747" t="s">
        <v>136</v>
      </c>
      <c r="AD3" s="748"/>
      <c r="AE3" s="748"/>
      <c r="AF3" s="749"/>
      <c r="AG3" s="749"/>
      <c r="AH3" s="749"/>
      <c r="AI3" s="749"/>
      <c r="AJ3" s="749"/>
      <c r="AK3" s="749"/>
      <c r="AL3" s="749"/>
      <c r="AM3" s="749"/>
      <c r="AN3" s="749"/>
      <c r="AO3" s="749"/>
      <c r="AP3" s="749"/>
      <c r="AQ3" s="749"/>
      <c r="AR3" s="749"/>
      <c r="AS3" s="744"/>
      <c r="AT3" s="338" t="s">
        <v>153</v>
      </c>
      <c r="AU3" s="339"/>
      <c r="AV3" s="339"/>
      <c r="AW3" s="339"/>
      <c r="AX3" s="339"/>
      <c r="AY3" s="339"/>
      <c r="AZ3" s="339"/>
      <c r="BA3" s="339"/>
      <c r="BB3" s="339"/>
      <c r="BC3" s="339"/>
      <c r="BD3" s="339"/>
      <c r="BE3" s="340"/>
    </row>
    <row r="4" spans="1:57" x14ac:dyDescent="0.2">
      <c r="A4" s="337" t="s">
        <v>137</v>
      </c>
      <c r="B4" s="690"/>
      <c r="C4" s="691"/>
      <c r="D4" s="691"/>
      <c r="E4" s="691"/>
      <c r="F4" s="691"/>
      <c r="G4" s="691"/>
      <c r="H4" s="691"/>
      <c r="I4" s="691"/>
      <c r="J4" s="691"/>
      <c r="K4" s="691"/>
      <c r="L4" s="308"/>
      <c r="M4" s="290" t="s">
        <v>137</v>
      </c>
      <c r="N4" s="754"/>
      <c r="O4" s="752"/>
      <c r="P4" s="752"/>
      <c r="Q4" s="752"/>
      <c r="R4" s="752"/>
      <c r="S4" s="752"/>
      <c r="T4" s="752"/>
      <c r="U4" s="752"/>
      <c r="V4" s="752"/>
      <c r="W4" s="752"/>
      <c r="X4" s="752"/>
      <c r="Y4" s="752"/>
      <c r="Z4" s="752"/>
      <c r="AA4" s="751"/>
      <c r="AB4" s="752"/>
      <c r="AC4" s="290" t="s">
        <v>137</v>
      </c>
      <c r="AD4" s="360"/>
      <c r="AE4" s="754"/>
      <c r="AF4" s="752"/>
      <c r="AG4" s="752"/>
      <c r="AH4" s="752"/>
      <c r="AI4" s="752"/>
      <c r="AJ4" s="752"/>
      <c r="AK4" s="752"/>
      <c r="AL4" s="752"/>
      <c r="AM4" s="752"/>
      <c r="AN4" s="752"/>
      <c r="AO4" s="752"/>
      <c r="AP4" s="752"/>
      <c r="AQ4" s="752"/>
      <c r="AR4" s="760"/>
      <c r="AS4" s="308"/>
      <c r="AT4" s="359" t="s">
        <v>137</v>
      </c>
      <c r="AU4" s="690"/>
      <c r="AV4" s="691"/>
      <c r="AW4" s="691"/>
      <c r="AX4" s="691"/>
      <c r="AY4" s="691"/>
      <c r="AZ4" s="691"/>
      <c r="BA4" s="691"/>
      <c r="BB4" s="691"/>
      <c r="BC4" s="691"/>
      <c r="BD4" s="691"/>
      <c r="BE4" s="308"/>
    </row>
    <row r="5" spans="1:57" ht="12" customHeight="1" thickBot="1" x14ac:dyDescent="0.25">
      <c r="A5" s="692"/>
      <c r="B5" s="664"/>
      <c r="C5" s="664"/>
      <c r="D5" s="664"/>
      <c r="E5" s="664"/>
      <c r="F5" s="664"/>
      <c r="G5" s="664"/>
      <c r="H5" s="664"/>
      <c r="I5" s="664"/>
      <c r="J5" s="664"/>
      <c r="K5" s="664"/>
      <c r="L5" s="346"/>
      <c r="M5" s="758"/>
      <c r="N5" s="759"/>
      <c r="O5" s="759"/>
      <c r="P5" s="759"/>
      <c r="Q5" s="759"/>
      <c r="R5" s="759"/>
      <c r="S5" s="759"/>
      <c r="T5" s="759"/>
      <c r="U5" s="759"/>
      <c r="V5" s="759"/>
      <c r="W5" s="759"/>
      <c r="X5" s="759"/>
      <c r="Y5" s="759"/>
      <c r="Z5" s="759"/>
      <c r="AA5" s="753"/>
      <c r="AB5" s="664"/>
      <c r="AC5" s="649"/>
      <c r="AD5" s="664"/>
      <c r="AE5" s="664"/>
      <c r="AF5" s="664"/>
      <c r="AG5" s="664"/>
      <c r="AH5" s="664"/>
      <c r="AI5" s="664"/>
      <c r="AJ5" s="664"/>
      <c r="AK5" s="664"/>
      <c r="AL5" s="664"/>
      <c r="AM5" s="664"/>
      <c r="AN5" s="664"/>
      <c r="AO5" s="664"/>
      <c r="AP5" s="664"/>
      <c r="AQ5" s="664"/>
      <c r="AR5" s="650"/>
      <c r="AS5" s="260"/>
      <c r="AT5" s="764"/>
      <c r="AU5" s="664"/>
      <c r="AV5" s="664"/>
      <c r="AW5" s="664"/>
      <c r="AX5" s="664"/>
      <c r="AY5" s="664"/>
      <c r="AZ5" s="664"/>
      <c r="BA5" s="664"/>
      <c r="BB5" s="664"/>
      <c r="BC5" s="664"/>
      <c r="BD5" s="664"/>
      <c r="BE5" s="346"/>
    </row>
    <row r="6" spans="1:57" x14ac:dyDescent="0.2">
      <c r="A6" s="285"/>
      <c r="B6" s="286"/>
      <c r="C6" s="286"/>
      <c r="D6" s="286"/>
      <c r="E6" s="286"/>
      <c r="F6" s="286"/>
      <c r="G6" s="286"/>
      <c r="H6" s="286"/>
      <c r="I6" s="286"/>
      <c r="J6" s="286"/>
      <c r="K6" s="286"/>
      <c r="L6" s="286"/>
      <c r="M6" s="285"/>
      <c r="N6" s="286"/>
      <c r="O6" s="286"/>
      <c r="P6" s="286"/>
      <c r="Q6" s="286"/>
      <c r="R6" s="286"/>
      <c r="S6" s="286"/>
      <c r="T6" s="286"/>
      <c r="U6" s="286"/>
      <c r="V6" s="286"/>
      <c r="W6" s="286"/>
      <c r="X6" s="286"/>
      <c r="Y6" s="286"/>
      <c r="Z6" s="286"/>
      <c r="AA6" s="286"/>
      <c r="AB6" s="287"/>
      <c r="AC6" s="275"/>
      <c r="AD6" s="275"/>
      <c r="AE6" s="275"/>
      <c r="AF6" s="275"/>
      <c r="AG6" s="275"/>
      <c r="AH6" s="275"/>
      <c r="AI6" s="275"/>
      <c r="AJ6" s="275"/>
      <c r="AK6" s="275"/>
      <c r="AL6" s="275"/>
      <c r="AM6" s="275"/>
      <c r="AN6" s="275"/>
      <c r="AO6" s="275"/>
      <c r="AP6" s="275"/>
      <c r="AQ6" s="275"/>
      <c r="AR6" s="275"/>
      <c r="AS6" s="276"/>
      <c r="AT6" s="285"/>
      <c r="AU6" s="286"/>
      <c r="AV6" s="286"/>
      <c r="AW6" s="286"/>
      <c r="AX6" s="286"/>
      <c r="AY6" s="286"/>
      <c r="AZ6" s="286"/>
      <c r="BA6" s="286"/>
      <c r="BB6" s="286"/>
      <c r="BC6" s="286"/>
      <c r="BD6" s="286"/>
      <c r="BE6" s="287"/>
    </row>
    <row r="7" spans="1:57" x14ac:dyDescent="0.2">
      <c r="A7" s="272"/>
      <c r="B7" s="275"/>
      <c r="C7" s="275"/>
      <c r="D7" s="275"/>
      <c r="E7" s="275"/>
      <c r="F7" s="275"/>
      <c r="G7" s="275"/>
      <c r="H7" s="275"/>
      <c r="I7" s="275"/>
      <c r="J7" s="275"/>
      <c r="K7" s="275"/>
      <c r="L7" s="275"/>
      <c r="M7" s="272"/>
      <c r="N7" s="275"/>
      <c r="O7" s="275"/>
      <c r="P7" s="275"/>
      <c r="Q7" s="275"/>
      <c r="R7" s="275"/>
      <c r="S7" s="275"/>
      <c r="T7" s="275"/>
      <c r="U7" s="275"/>
      <c r="V7" s="275"/>
      <c r="W7" s="275"/>
      <c r="X7" s="275"/>
      <c r="Y7" s="275"/>
      <c r="Z7" s="275"/>
      <c r="AA7" s="275"/>
      <c r="AB7" s="276"/>
      <c r="AC7" s="275"/>
      <c r="AD7" s="275"/>
      <c r="AE7" s="275"/>
      <c r="AF7" s="275"/>
      <c r="AG7" s="275"/>
      <c r="AH7" s="275"/>
      <c r="AI7" s="275"/>
      <c r="AJ7" s="275"/>
      <c r="AK7" s="275"/>
      <c r="AL7" s="275"/>
      <c r="AM7" s="275"/>
      <c r="AN7" s="275"/>
      <c r="AO7" s="275"/>
      <c r="AP7" s="275"/>
      <c r="AQ7" s="275"/>
      <c r="AR7" s="275"/>
      <c r="AS7" s="276"/>
      <c r="AT7" s="272"/>
      <c r="AU7" s="275"/>
      <c r="AV7" s="275"/>
      <c r="AW7" s="275"/>
      <c r="AX7" s="275"/>
      <c r="AY7" s="275"/>
      <c r="AZ7" s="275"/>
      <c r="BA7" s="275"/>
      <c r="BB7" s="275"/>
      <c r="BC7" s="275"/>
      <c r="BD7" s="275"/>
      <c r="BE7" s="276"/>
    </row>
    <row r="8" spans="1:57" x14ac:dyDescent="0.2">
      <c r="A8" s="272"/>
      <c r="B8" s="275"/>
      <c r="C8" s="275"/>
      <c r="D8" s="275"/>
      <c r="E8" s="275"/>
      <c r="F8" s="275"/>
      <c r="G8" s="275"/>
      <c r="H8" s="275"/>
      <c r="I8" s="275"/>
      <c r="J8" s="275"/>
      <c r="K8" s="275"/>
      <c r="L8" s="275"/>
      <c r="M8" s="272"/>
      <c r="N8" s="275"/>
      <c r="O8" s="275"/>
      <c r="P8" s="275"/>
      <c r="Q8" s="275"/>
      <c r="R8" s="275"/>
      <c r="S8" s="275"/>
      <c r="T8" s="275"/>
      <c r="U8" s="275"/>
      <c r="V8" s="275"/>
      <c r="W8" s="275"/>
      <c r="X8" s="275"/>
      <c r="Y8" s="275"/>
      <c r="Z8" s="275"/>
      <c r="AA8" s="275"/>
      <c r="AB8" s="276"/>
      <c r="AC8" s="275"/>
      <c r="AD8" s="275"/>
      <c r="AE8" s="275"/>
      <c r="AF8" s="275"/>
      <c r="AG8" s="275"/>
      <c r="AH8" s="275"/>
      <c r="AI8" s="275"/>
      <c r="AJ8" s="275"/>
      <c r="AK8" s="275"/>
      <c r="AL8" s="275"/>
      <c r="AM8" s="275"/>
      <c r="AN8" s="275"/>
      <c r="AO8" s="275"/>
      <c r="AP8" s="275"/>
      <c r="AQ8" s="275"/>
      <c r="AR8" s="275"/>
      <c r="AS8" s="276"/>
      <c r="AT8" s="272"/>
      <c r="AU8" s="275"/>
      <c r="AV8" s="275"/>
      <c r="AW8" s="275"/>
      <c r="AX8" s="275"/>
      <c r="AY8" s="275"/>
      <c r="AZ8" s="275"/>
      <c r="BA8" s="275"/>
      <c r="BB8" s="275"/>
      <c r="BC8" s="275"/>
      <c r="BD8" s="275"/>
      <c r="BE8" s="276"/>
    </row>
    <row r="9" spans="1:57" x14ac:dyDescent="0.2">
      <c r="A9" s="272"/>
      <c r="B9" s="275"/>
      <c r="C9" s="275"/>
      <c r="D9" s="275"/>
      <c r="E9" s="275"/>
      <c r="F9" s="275"/>
      <c r="G9" s="275"/>
      <c r="H9" s="275"/>
      <c r="I9" s="275"/>
      <c r="J9" s="275"/>
      <c r="K9" s="275"/>
      <c r="L9" s="275"/>
      <c r="M9" s="272"/>
      <c r="N9" s="275"/>
      <c r="O9" s="275"/>
      <c r="P9" s="275"/>
      <c r="Q9" s="275"/>
      <c r="R9" s="275"/>
      <c r="S9" s="275"/>
      <c r="T9" s="275"/>
      <c r="U9" s="275"/>
      <c r="V9" s="275"/>
      <c r="W9" s="275"/>
      <c r="X9" s="275"/>
      <c r="Y9" s="275"/>
      <c r="Z9" s="275"/>
      <c r="AA9" s="275"/>
      <c r="AB9" s="276"/>
      <c r="AC9" s="275"/>
      <c r="AD9" s="275"/>
      <c r="AE9" s="275"/>
      <c r="AF9" s="275"/>
      <c r="AG9" s="275"/>
      <c r="AH9" s="275"/>
      <c r="AI9" s="275"/>
      <c r="AJ9" s="275"/>
      <c r="AK9" s="275"/>
      <c r="AL9" s="275"/>
      <c r="AM9" s="275"/>
      <c r="AN9" s="275"/>
      <c r="AO9" s="275"/>
      <c r="AP9" s="275"/>
      <c r="AQ9" s="275"/>
      <c r="AR9" s="275"/>
      <c r="AS9" s="276"/>
      <c r="AT9" s="272"/>
      <c r="AU9" s="275"/>
      <c r="AV9" s="275"/>
      <c r="AW9" s="275"/>
      <c r="AX9" s="275"/>
      <c r="AY9" s="275"/>
      <c r="AZ9" s="275"/>
      <c r="BA9" s="275"/>
      <c r="BB9" s="275"/>
      <c r="BC9" s="275"/>
      <c r="BD9" s="275"/>
      <c r="BE9" s="276"/>
    </row>
    <row r="10" spans="1:57" x14ac:dyDescent="0.2">
      <c r="A10" s="272"/>
      <c r="B10" s="275"/>
      <c r="C10" s="275"/>
      <c r="D10" s="275"/>
      <c r="E10" s="275"/>
      <c r="F10" s="275"/>
      <c r="G10" s="275"/>
      <c r="H10" s="275"/>
      <c r="I10" s="275"/>
      <c r="J10" s="275"/>
      <c r="K10" s="275"/>
      <c r="L10" s="275"/>
      <c r="M10" s="272"/>
      <c r="N10" s="275"/>
      <c r="O10" s="275"/>
      <c r="P10" s="275"/>
      <c r="Q10" s="275"/>
      <c r="R10" s="275"/>
      <c r="S10" s="275"/>
      <c r="T10" s="275"/>
      <c r="U10" s="275"/>
      <c r="V10" s="275"/>
      <c r="W10" s="275"/>
      <c r="X10" s="275"/>
      <c r="Y10" s="275"/>
      <c r="Z10" s="275"/>
      <c r="AA10" s="275"/>
      <c r="AB10" s="276"/>
      <c r="AC10" s="275"/>
      <c r="AD10" s="275"/>
      <c r="AE10" s="275"/>
      <c r="AF10" s="275"/>
      <c r="AG10" s="275"/>
      <c r="AH10" s="275"/>
      <c r="AI10" s="275"/>
      <c r="AJ10" s="275"/>
      <c r="AK10" s="275"/>
      <c r="AL10" s="275"/>
      <c r="AM10" s="275"/>
      <c r="AN10" s="275"/>
      <c r="AO10" s="275"/>
      <c r="AP10" s="275"/>
      <c r="AQ10" s="275"/>
      <c r="AR10" s="275"/>
      <c r="AS10" s="276"/>
      <c r="AT10" s="272"/>
      <c r="AU10" s="275"/>
      <c r="AV10" s="275"/>
      <c r="AW10" s="275"/>
      <c r="AX10" s="275"/>
      <c r="AY10" s="275"/>
      <c r="AZ10" s="275"/>
      <c r="BA10" s="275"/>
      <c r="BB10" s="275"/>
      <c r="BC10" s="275"/>
      <c r="BD10" s="275"/>
      <c r="BE10" s="276"/>
    </row>
    <row r="11" spans="1:57" x14ac:dyDescent="0.2">
      <c r="A11" s="272"/>
      <c r="B11" s="275"/>
      <c r="C11" s="275"/>
      <c r="D11" s="275"/>
      <c r="E11" s="275"/>
      <c r="F11" s="275"/>
      <c r="G11" s="275"/>
      <c r="H11" s="275"/>
      <c r="I11" s="275"/>
      <c r="J11" s="275"/>
      <c r="K11" s="275"/>
      <c r="L11" s="275"/>
      <c r="M11" s="272"/>
      <c r="N11" s="275"/>
      <c r="O11" s="275"/>
      <c r="P11" s="275"/>
      <c r="Q11" s="275"/>
      <c r="R11" s="275"/>
      <c r="S11" s="275"/>
      <c r="T11" s="275"/>
      <c r="U11" s="275"/>
      <c r="V11" s="275"/>
      <c r="W11" s="275"/>
      <c r="X11" s="275"/>
      <c r="Y11" s="275"/>
      <c r="Z11" s="275"/>
      <c r="AA11" s="275"/>
      <c r="AB11" s="276"/>
      <c r="AC11" s="275"/>
      <c r="AD11" s="275"/>
      <c r="AE11" s="275"/>
      <c r="AF11" s="275"/>
      <c r="AG11" s="275"/>
      <c r="AH11" s="275"/>
      <c r="AI11" s="275"/>
      <c r="AJ11" s="275"/>
      <c r="AK11" s="275"/>
      <c r="AL11" s="275"/>
      <c r="AM11" s="275"/>
      <c r="AN11" s="275"/>
      <c r="AO11" s="275"/>
      <c r="AP11" s="275"/>
      <c r="AQ11" s="275"/>
      <c r="AR11" s="275"/>
      <c r="AS11" s="276"/>
      <c r="AT11" s="272"/>
      <c r="AU11" s="275"/>
      <c r="AV11" s="275"/>
      <c r="AW11" s="275"/>
      <c r="AX11" s="275"/>
      <c r="AY11" s="275"/>
      <c r="AZ11" s="275"/>
      <c r="BA11" s="275"/>
      <c r="BB11" s="275"/>
      <c r="BC11" s="275"/>
      <c r="BD11" s="275"/>
      <c r="BE11" s="276"/>
    </row>
    <row r="12" spans="1:57" x14ac:dyDescent="0.2">
      <c r="A12" s="272"/>
      <c r="B12" s="275"/>
      <c r="C12" s="275"/>
      <c r="D12" s="275"/>
      <c r="E12" s="275"/>
      <c r="F12" s="275"/>
      <c r="G12" s="275"/>
      <c r="H12" s="275"/>
      <c r="I12" s="275"/>
      <c r="J12" s="275"/>
      <c r="K12" s="275"/>
      <c r="L12" s="275"/>
      <c r="M12" s="272"/>
      <c r="N12" s="275"/>
      <c r="O12" s="275"/>
      <c r="P12" s="275"/>
      <c r="Q12" s="275"/>
      <c r="R12" s="275"/>
      <c r="S12" s="275"/>
      <c r="T12" s="275"/>
      <c r="U12" s="275"/>
      <c r="V12" s="275"/>
      <c r="W12" s="275"/>
      <c r="X12" s="275"/>
      <c r="Y12" s="275"/>
      <c r="Z12" s="275"/>
      <c r="AA12" s="275"/>
      <c r="AB12" s="276"/>
      <c r="AC12" s="275"/>
      <c r="AD12" s="275"/>
      <c r="AE12" s="275"/>
      <c r="AF12" s="275"/>
      <c r="AG12" s="275"/>
      <c r="AH12" s="275"/>
      <c r="AI12" s="275"/>
      <c r="AJ12" s="275"/>
      <c r="AK12" s="275"/>
      <c r="AL12" s="275"/>
      <c r="AM12" s="275"/>
      <c r="AN12" s="275"/>
      <c r="AO12" s="275"/>
      <c r="AP12" s="275"/>
      <c r="AQ12" s="275"/>
      <c r="AR12" s="275"/>
      <c r="AS12" s="276"/>
      <c r="AT12" s="272"/>
      <c r="AU12" s="275"/>
      <c r="AV12" s="275"/>
      <c r="AW12" s="275"/>
      <c r="AX12" s="275"/>
      <c r="AY12" s="275"/>
      <c r="AZ12" s="275"/>
      <c r="BA12" s="275"/>
      <c r="BB12" s="275"/>
      <c r="BC12" s="275"/>
      <c r="BD12" s="275"/>
      <c r="BE12" s="276"/>
    </row>
    <row r="13" spans="1:57" ht="9" customHeight="1" thickBot="1" x14ac:dyDescent="0.25">
      <c r="A13" s="272"/>
      <c r="B13" s="275"/>
      <c r="C13" s="275"/>
      <c r="D13" s="275"/>
      <c r="E13" s="275"/>
      <c r="F13" s="275"/>
      <c r="G13" s="275"/>
      <c r="H13" s="275"/>
      <c r="I13" s="275"/>
      <c r="J13" s="275"/>
      <c r="K13" s="275"/>
      <c r="L13" s="275"/>
      <c r="M13" s="272"/>
      <c r="N13" s="275"/>
      <c r="O13" s="275"/>
      <c r="P13" s="275"/>
      <c r="Q13" s="275"/>
      <c r="R13" s="275"/>
      <c r="S13" s="275"/>
      <c r="T13" s="275"/>
      <c r="U13" s="275"/>
      <c r="V13" s="275"/>
      <c r="W13" s="275"/>
      <c r="X13" s="275"/>
      <c r="Y13" s="275"/>
      <c r="Z13" s="275"/>
      <c r="AA13" s="275"/>
      <c r="AB13" s="276"/>
      <c r="AC13" s="275"/>
      <c r="AD13" s="275"/>
      <c r="AE13" s="275"/>
      <c r="AF13" s="275"/>
      <c r="AG13" s="275"/>
      <c r="AH13" s="275"/>
      <c r="AI13" s="275"/>
      <c r="AJ13" s="275"/>
      <c r="AK13" s="275"/>
      <c r="AL13" s="275"/>
      <c r="AM13" s="275"/>
      <c r="AN13" s="275"/>
      <c r="AO13" s="275"/>
      <c r="AP13" s="275"/>
      <c r="AQ13" s="275"/>
      <c r="AR13" s="275"/>
      <c r="AS13" s="276"/>
      <c r="AT13" s="272"/>
      <c r="AU13" s="275"/>
      <c r="AV13" s="275"/>
      <c r="AW13" s="275"/>
      <c r="AX13" s="275"/>
      <c r="AY13" s="275"/>
      <c r="AZ13" s="275"/>
      <c r="BA13" s="275"/>
      <c r="BB13" s="275"/>
      <c r="BC13" s="275"/>
      <c r="BD13" s="275"/>
      <c r="BE13" s="276"/>
    </row>
    <row r="14" spans="1:57" x14ac:dyDescent="0.2">
      <c r="A14" s="272"/>
      <c r="B14" s="275"/>
      <c r="C14" s="275"/>
      <c r="D14" s="275"/>
      <c r="E14" s="275"/>
      <c r="F14" s="275"/>
      <c r="G14" s="275"/>
      <c r="H14" s="288" t="s">
        <v>16</v>
      </c>
      <c r="I14" s="745"/>
      <c r="J14" s="656"/>
      <c r="K14" s="655"/>
      <c r="L14" s="696"/>
      <c r="M14" s="272"/>
      <c r="N14" s="275"/>
      <c r="O14" s="275"/>
      <c r="P14" s="275"/>
      <c r="Q14" s="275"/>
      <c r="R14" s="275"/>
      <c r="S14" s="275"/>
      <c r="T14" s="275"/>
      <c r="U14" s="816" t="s">
        <v>16</v>
      </c>
      <c r="V14" s="817"/>
      <c r="W14" s="717"/>
      <c r="X14" s="718"/>
      <c r="Y14" s="718"/>
      <c r="Z14" s="718"/>
      <c r="AA14" s="718"/>
      <c r="AB14" s="812"/>
      <c r="AC14" s="275"/>
      <c r="AD14" s="275"/>
      <c r="AE14" s="275"/>
      <c r="AF14" s="275"/>
      <c r="AG14" s="275"/>
      <c r="AH14" s="275"/>
      <c r="AI14" s="275"/>
      <c r="AJ14" s="275"/>
      <c r="AK14" s="275"/>
      <c r="AL14" s="275"/>
      <c r="AM14" s="275"/>
      <c r="AN14" s="275"/>
      <c r="AO14" s="344" t="s">
        <v>16</v>
      </c>
      <c r="AP14" s="655"/>
      <c r="AQ14" s="656"/>
      <c r="AR14" s="655"/>
      <c r="AS14" s="761"/>
      <c r="AT14" s="275"/>
      <c r="AU14" s="275"/>
      <c r="AV14" s="275"/>
      <c r="AW14" s="275"/>
      <c r="AX14" s="275"/>
      <c r="AY14" s="275"/>
      <c r="AZ14" s="275"/>
      <c r="BA14" s="288" t="s">
        <v>16</v>
      </c>
      <c r="BB14" s="745"/>
      <c r="BC14" s="656"/>
      <c r="BD14" s="655"/>
      <c r="BE14" s="765"/>
    </row>
    <row r="15" spans="1:57" ht="13.5" thickBot="1" x14ac:dyDescent="0.25">
      <c r="A15" s="272"/>
      <c r="B15" s="275"/>
      <c r="C15" s="275"/>
      <c r="D15" s="275"/>
      <c r="E15" s="275"/>
      <c r="F15" s="275"/>
      <c r="G15" s="275"/>
      <c r="H15" s="289" t="s">
        <v>3</v>
      </c>
      <c r="I15" s="746"/>
      <c r="J15" s="658"/>
      <c r="K15" s="657"/>
      <c r="L15" s="697"/>
      <c r="M15" s="272"/>
      <c r="N15" s="275"/>
      <c r="O15" s="275"/>
      <c r="P15" s="275"/>
      <c r="Q15" s="275"/>
      <c r="R15" s="275"/>
      <c r="S15" s="275"/>
      <c r="T15" s="275"/>
      <c r="U15" s="818" t="s">
        <v>3</v>
      </c>
      <c r="V15" s="819"/>
      <c r="W15" s="813"/>
      <c r="X15" s="813"/>
      <c r="Y15" s="813"/>
      <c r="Z15" s="813"/>
      <c r="AA15" s="814"/>
      <c r="AB15" s="815"/>
      <c r="AC15" s="275"/>
      <c r="AD15" s="275"/>
      <c r="AE15" s="275"/>
      <c r="AF15" s="275"/>
      <c r="AG15" s="275"/>
      <c r="AH15" s="275"/>
      <c r="AI15" s="275"/>
      <c r="AJ15" s="275"/>
      <c r="AK15" s="275"/>
      <c r="AL15" s="275"/>
      <c r="AM15" s="275"/>
      <c r="AN15" s="275"/>
      <c r="AO15" s="345" t="s">
        <v>3</v>
      </c>
      <c r="AP15" s="657"/>
      <c r="AQ15" s="658"/>
      <c r="AR15" s="657"/>
      <c r="AS15" s="762"/>
      <c r="AT15" s="275"/>
      <c r="AU15" s="275"/>
      <c r="AV15" s="275"/>
      <c r="AW15" s="275"/>
      <c r="AX15" s="275"/>
      <c r="AY15" s="275"/>
      <c r="AZ15" s="275"/>
      <c r="BA15" s="289" t="s">
        <v>3</v>
      </c>
      <c r="BB15" s="746"/>
      <c r="BC15" s="658"/>
      <c r="BD15" s="657"/>
      <c r="BE15" s="766"/>
    </row>
    <row r="16" spans="1:57" ht="13.5" customHeight="1" thickBot="1" x14ac:dyDescent="0.25">
      <c r="A16" s="271"/>
      <c r="B16" s="275"/>
      <c r="C16" s="275"/>
      <c r="D16" s="275"/>
      <c r="E16" s="275"/>
      <c r="F16" s="275"/>
      <c r="G16" s="275"/>
      <c r="H16" s="757" t="s">
        <v>154</v>
      </c>
      <c r="I16" s="757"/>
      <c r="J16" s="757"/>
      <c r="K16" s="757"/>
      <c r="L16" s="757"/>
      <c r="M16" s="790" t="s">
        <v>156</v>
      </c>
      <c r="N16" s="791"/>
      <c r="O16" s="275"/>
      <c r="P16" s="275"/>
      <c r="Q16" s="275"/>
      <c r="R16" s="275"/>
      <c r="S16" s="275"/>
      <c r="T16" s="757" t="s">
        <v>155</v>
      </c>
      <c r="U16" s="757"/>
      <c r="V16" s="757"/>
      <c r="W16" s="757"/>
      <c r="X16" s="757"/>
      <c r="Y16" s="757"/>
      <c r="Z16" s="792"/>
      <c r="AA16" s="792"/>
      <c r="AB16" s="793"/>
      <c r="AC16" s="677" t="s">
        <v>168</v>
      </c>
      <c r="AD16" s="677"/>
      <c r="AE16" s="677"/>
      <c r="AF16" s="677"/>
      <c r="AG16" s="677"/>
      <c r="AH16" s="677"/>
      <c r="AI16" s="677"/>
      <c r="AJ16" s="275"/>
      <c r="AK16" s="275"/>
      <c r="AL16" s="275"/>
      <c r="AM16" s="275"/>
      <c r="AN16" s="275"/>
      <c r="AO16" s="275"/>
      <c r="AP16" s="787" t="s">
        <v>167</v>
      </c>
      <c r="AQ16" s="787"/>
      <c r="AR16" s="787"/>
      <c r="AS16" s="788"/>
      <c r="AT16" s="755" t="s">
        <v>166</v>
      </c>
      <c r="AU16" s="756"/>
      <c r="AV16" s="275"/>
      <c r="AW16" s="275"/>
      <c r="AX16" s="275"/>
      <c r="AY16" s="275"/>
      <c r="AZ16" s="275"/>
      <c r="BA16" s="757" t="s">
        <v>138</v>
      </c>
      <c r="BB16" s="757"/>
      <c r="BC16" s="757"/>
      <c r="BD16" s="757"/>
      <c r="BE16" s="769"/>
    </row>
    <row r="17" spans="1:57" ht="15" customHeight="1" thickBot="1" x14ac:dyDescent="0.25">
      <c r="A17" s="272"/>
      <c r="B17" s="275"/>
      <c r="C17" s="275"/>
      <c r="D17" s="275"/>
      <c r="E17" s="275"/>
      <c r="F17" s="275"/>
      <c r="G17" s="275"/>
      <c r="H17" s="275"/>
      <c r="I17" s="698"/>
      <c r="J17" s="699"/>
      <c r="K17" s="699"/>
      <c r="L17" s="699"/>
      <c r="M17" s="660"/>
      <c r="N17" s="789"/>
      <c r="O17" s="278"/>
      <c r="P17" s="278"/>
      <c r="Q17" s="278"/>
      <c r="R17" s="278"/>
      <c r="S17" s="278"/>
      <c r="T17" s="278"/>
      <c r="U17" s="660"/>
      <c r="V17" s="661"/>
      <c r="W17" s="661"/>
      <c r="X17" s="661"/>
      <c r="Y17" s="661"/>
      <c r="Z17" s="661"/>
      <c r="AA17" s="661"/>
      <c r="AB17" s="662"/>
      <c r="AC17" s="660"/>
      <c r="AD17" s="661"/>
      <c r="AE17" s="661"/>
      <c r="AF17" s="661"/>
      <c r="AG17" s="661"/>
      <c r="AH17" s="661"/>
      <c r="AI17" s="662"/>
      <c r="AJ17" s="275"/>
      <c r="AK17" s="275"/>
      <c r="AL17" s="275"/>
      <c r="AM17" s="275"/>
      <c r="AN17" s="275"/>
      <c r="AO17" s="275"/>
      <c r="AP17" s="660"/>
      <c r="AQ17" s="661"/>
      <c r="AR17" s="661"/>
      <c r="AS17" s="662"/>
      <c r="AT17" s="698"/>
      <c r="AU17" s="744"/>
      <c r="AV17" s="275"/>
      <c r="AW17" s="275"/>
      <c r="AX17" s="275"/>
      <c r="AY17" s="275"/>
      <c r="AZ17" s="275"/>
      <c r="BA17" s="275"/>
      <c r="BB17" s="698"/>
      <c r="BC17" s="699"/>
      <c r="BD17" s="699"/>
      <c r="BE17" s="743"/>
    </row>
    <row r="18" spans="1:57" x14ac:dyDescent="0.2">
      <c r="A18" s="307" t="s">
        <v>159</v>
      </c>
      <c r="B18" s="693"/>
      <c r="C18" s="694"/>
      <c r="D18" s="694"/>
      <c r="E18" s="694"/>
      <c r="F18" s="694"/>
      <c r="G18" s="694"/>
      <c r="H18" s="694"/>
      <c r="I18" s="694"/>
      <c r="J18" s="694"/>
      <c r="K18" s="694"/>
      <c r="L18" s="269"/>
      <c r="M18" s="307" t="s">
        <v>159</v>
      </c>
      <c r="N18" s="693"/>
      <c r="O18" s="694"/>
      <c r="P18" s="694"/>
      <c r="Q18" s="694"/>
      <c r="R18" s="694"/>
      <c r="S18" s="694"/>
      <c r="T18" s="694"/>
      <c r="U18" s="694"/>
      <c r="V18" s="694"/>
      <c r="W18" s="694"/>
      <c r="X18" s="694"/>
      <c r="Y18" s="694"/>
      <c r="Z18" s="694"/>
      <c r="AA18" s="693"/>
      <c r="AB18" s="774"/>
      <c r="AC18" s="794" t="s">
        <v>159</v>
      </c>
      <c r="AD18" s="795"/>
      <c r="AE18" s="796"/>
      <c r="AF18" s="752"/>
      <c r="AG18" s="752"/>
      <c r="AH18" s="752"/>
      <c r="AI18" s="752"/>
      <c r="AJ18" s="752"/>
      <c r="AK18" s="752"/>
      <c r="AL18" s="752"/>
      <c r="AM18" s="752"/>
      <c r="AN18" s="752"/>
      <c r="AO18" s="752"/>
      <c r="AP18" s="752"/>
      <c r="AQ18" s="752"/>
      <c r="AR18" s="760"/>
      <c r="AS18" s="308"/>
      <c r="AT18" s="307" t="s">
        <v>159</v>
      </c>
      <c r="AU18" s="693"/>
      <c r="AV18" s="694"/>
      <c r="AW18" s="694"/>
      <c r="AX18" s="694"/>
      <c r="AY18" s="694"/>
      <c r="AZ18" s="694"/>
      <c r="BA18" s="694"/>
      <c r="BB18" s="694"/>
      <c r="BC18" s="694"/>
      <c r="BD18" s="694"/>
      <c r="BE18" s="308"/>
    </row>
    <row r="19" spans="1:57" x14ac:dyDescent="0.2">
      <c r="A19" s="309" t="s">
        <v>165</v>
      </c>
      <c r="B19" s="695"/>
      <c r="C19" s="681"/>
      <c r="D19" s="681"/>
      <c r="E19" s="681"/>
      <c r="F19" s="681"/>
      <c r="G19" s="681"/>
      <c r="H19" s="681"/>
      <c r="I19" s="681"/>
      <c r="J19" s="681"/>
      <c r="K19" s="681"/>
      <c r="L19" s="255"/>
      <c r="M19" s="309" t="s">
        <v>165</v>
      </c>
      <c r="N19" s="695"/>
      <c r="O19" s="681"/>
      <c r="P19" s="681"/>
      <c r="Q19" s="681"/>
      <c r="R19" s="681"/>
      <c r="S19" s="681"/>
      <c r="T19" s="681"/>
      <c r="U19" s="681"/>
      <c r="V19" s="681"/>
      <c r="W19" s="681"/>
      <c r="X19" s="681"/>
      <c r="Y19" s="681"/>
      <c r="Z19" s="681"/>
      <c r="AA19" s="695"/>
      <c r="AB19" s="720"/>
      <c r="AC19" s="767" t="s">
        <v>165</v>
      </c>
      <c r="AD19" s="768"/>
      <c r="AE19" s="723"/>
      <c r="AF19" s="724"/>
      <c r="AG19" s="724"/>
      <c r="AH19" s="724"/>
      <c r="AI19" s="724"/>
      <c r="AJ19" s="724"/>
      <c r="AK19" s="724"/>
      <c r="AL19" s="724"/>
      <c r="AM19" s="724"/>
      <c r="AN19" s="724"/>
      <c r="AO19" s="724"/>
      <c r="AP19" s="724"/>
      <c r="AQ19" s="724"/>
      <c r="AR19" s="725"/>
      <c r="AS19" s="257"/>
      <c r="AT19" s="309" t="s">
        <v>165</v>
      </c>
      <c r="AU19" s="695"/>
      <c r="AV19" s="681"/>
      <c r="AW19" s="681"/>
      <c r="AX19" s="681"/>
      <c r="AY19" s="681"/>
      <c r="AZ19" s="681"/>
      <c r="BA19" s="681"/>
      <c r="BB19" s="681"/>
      <c r="BC19" s="681"/>
      <c r="BD19" s="681"/>
      <c r="BE19" s="257"/>
    </row>
    <row r="20" spans="1:57" x14ac:dyDescent="0.2">
      <c r="A20" s="309" t="s">
        <v>164</v>
      </c>
      <c r="B20" s="695"/>
      <c r="C20" s="681"/>
      <c r="D20" s="681"/>
      <c r="E20" s="681"/>
      <c r="F20" s="681"/>
      <c r="G20" s="681"/>
      <c r="H20" s="681"/>
      <c r="I20" s="681"/>
      <c r="J20" s="681"/>
      <c r="K20" s="681"/>
      <c r="L20" s="255"/>
      <c r="M20" s="309" t="s">
        <v>164</v>
      </c>
      <c r="N20" s="720"/>
      <c r="O20" s="721"/>
      <c r="P20" s="721"/>
      <c r="Q20" s="721"/>
      <c r="R20" s="721"/>
      <c r="S20" s="721"/>
      <c r="T20" s="721"/>
      <c r="U20" s="721"/>
      <c r="V20" s="721"/>
      <c r="W20" s="721"/>
      <c r="X20" s="721"/>
      <c r="Y20" s="721"/>
      <c r="Z20" s="722"/>
      <c r="AA20" s="720"/>
      <c r="AB20" s="724"/>
      <c r="AC20" s="767" t="s">
        <v>164</v>
      </c>
      <c r="AD20" s="768"/>
      <c r="AE20" s="723"/>
      <c r="AF20" s="724"/>
      <c r="AG20" s="724"/>
      <c r="AH20" s="724"/>
      <c r="AI20" s="724"/>
      <c r="AJ20" s="724"/>
      <c r="AK20" s="724"/>
      <c r="AL20" s="724"/>
      <c r="AM20" s="724"/>
      <c r="AN20" s="724"/>
      <c r="AO20" s="724"/>
      <c r="AP20" s="724"/>
      <c r="AQ20" s="724"/>
      <c r="AR20" s="725"/>
      <c r="AS20" s="257"/>
      <c r="AT20" s="309" t="s">
        <v>164</v>
      </c>
      <c r="AU20" s="695"/>
      <c r="AV20" s="681"/>
      <c r="AW20" s="681"/>
      <c r="AX20" s="681"/>
      <c r="AY20" s="681"/>
      <c r="AZ20" s="681"/>
      <c r="BA20" s="681"/>
      <c r="BB20" s="681"/>
      <c r="BC20" s="681"/>
      <c r="BD20" s="681"/>
      <c r="BE20" s="257"/>
    </row>
    <row r="21" spans="1:57" x14ac:dyDescent="0.2">
      <c r="A21" s="309" t="s">
        <v>163</v>
      </c>
      <c r="B21" s="695"/>
      <c r="C21" s="681"/>
      <c r="D21" s="681"/>
      <c r="E21" s="681"/>
      <c r="F21" s="681"/>
      <c r="G21" s="681"/>
      <c r="H21" s="681"/>
      <c r="I21" s="681"/>
      <c r="J21" s="681"/>
      <c r="K21" s="681"/>
      <c r="L21" s="255"/>
      <c r="M21" s="309" t="s">
        <v>163</v>
      </c>
      <c r="N21" s="720"/>
      <c r="O21" s="721"/>
      <c r="P21" s="721"/>
      <c r="Q21" s="721"/>
      <c r="R21" s="721"/>
      <c r="S21" s="721"/>
      <c r="T21" s="721"/>
      <c r="U21" s="721"/>
      <c r="V21" s="721"/>
      <c r="W21" s="721"/>
      <c r="X21" s="721"/>
      <c r="Y21" s="721"/>
      <c r="Z21" s="722"/>
      <c r="AA21" s="720"/>
      <c r="AB21" s="724"/>
      <c r="AC21" s="767" t="s">
        <v>163</v>
      </c>
      <c r="AD21" s="768"/>
      <c r="AE21" s="723"/>
      <c r="AF21" s="724"/>
      <c r="AG21" s="724"/>
      <c r="AH21" s="724"/>
      <c r="AI21" s="724"/>
      <c r="AJ21" s="724"/>
      <c r="AK21" s="724"/>
      <c r="AL21" s="724"/>
      <c r="AM21" s="724"/>
      <c r="AN21" s="724"/>
      <c r="AO21" s="724"/>
      <c r="AP21" s="724"/>
      <c r="AQ21" s="724"/>
      <c r="AR21" s="725"/>
      <c r="AS21" s="257"/>
      <c r="AT21" s="309" t="s">
        <v>163</v>
      </c>
      <c r="AU21" s="695"/>
      <c r="AV21" s="681"/>
      <c r="AW21" s="681"/>
      <c r="AX21" s="681"/>
      <c r="AY21" s="681"/>
      <c r="AZ21" s="681"/>
      <c r="BA21" s="681"/>
      <c r="BB21" s="681"/>
      <c r="BC21" s="681"/>
      <c r="BD21" s="681"/>
      <c r="BE21" s="257"/>
    </row>
    <row r="22" spans="1:57" x14ac:dyDescent="0.2">
      <c r="A22" s="309" t="s">
        <v>162</v>
      </c>
      <c r="B22" s="695"/>
      <c r="C22" s="681"/>
      <c r="D22" s="681"/>
      <c r="E22" s="681"/>
      <c r="F22" s="681"/>
      <c r="G22" s="681"/>
      <c r="H22" s="681"/>
      <c r="I22" s="681"/>
      <c r="J22" s="681"/>
      <c r="K22" s="681"/>
      <c r="L22" s="255"/>
      <c r="M22" s="309" t="s">
        <v>162</v>
      </c>
      <c r="N22" s="720"/>
      <c r="O22" s="721"/>
      <c r="P22" s="721"/>
      <c r="Q22" s="721"/>
      <c r="R22" s="721"/>
      <c r="S22" s="721"/>
      <c r="T22" s="721"/>
      <c r="U22" s="721"/>
      <c r="V22" s="721"/>
      <c r="W22" s="721"/>
      <c r="X22" s="721"/>
      <c r="Y22" s="721"/>
      <c r="Z22" s="722"/>
      <c r="AA22" s="720"/>
      <c r="AB22" s="724"/>
      <c r="AC22" s="767" t="s">
        <v>162</v>
      </c>
      <c r="AD22" s="768"/>
      <c r="AE22" s="723"/>
      <c r="AF22" s="724"/>
      <c r="AG22" s="724"/>
      <c r="AH22" s="724"/>
      <c r="AI22" s="724"/>
      <c r="AJ22" s="724"/>
      <c r="AK22" s="724"/>
      <c r="AL22" s="724"/>
      <c r="AM22" s="724"/>
      <c r="AN22" s="724"/>
      <c r="AO22" s="724"/>
      <c r="AP22" s="724"/>
      <c r="AQ22" s="724"/>
      <c r="AR22" s="725"/>
      <c r="AS22" s="257"/>
      <c r="AT22" s="309" t="s">
        <v>162</v>
      </c>
      <c r="AU22" s="695"/>
      <c r="AV22" s="681"/>
      <c r="AW22" s="681"/>
      <c r="AX22" s="681"/>
      <c r="AY22" s="681"/>
      <c r="AZ22" s="681"/>
      <c r="BA22" s="681"/>
      <c r="BB22" s="681"/>
      <c r="BC22" s="681"/>
      <c r="BD22" s="681"/>
      <c r="BE22" s="257"/>
    </row>
    <row r="23" spans="1:57" x14ac:dyDescent="0.2">
      <c r="A23" s="309" t="s">
        <v>161</v>
      </c>
      <c r="B23" s="695"/>
      <c r="C23" s="681"/>
      <c r="D23" s="681"/>
      <c r="E23" s="681"/>
      <c r="F23" s="681"/>
      <c r="G23" s="681"/>
      <c r="H23" s="681"/>
      <c r="I23" s="681"/>
      <c r="J23" s="681"/>
      <c r="K23" s="681"/>
      <c r="L23" s="255"/>
      <c r="M23" s="309" t="s">
        <v>161</v>
      </c>
      <c r="N23" s="720"/>
      <c r="O23" s="721"/>
      <c r="P23" s="721"/>
      <c r="Q23" s="721"/>
      <c r="R23" s="721"/>
      <c r="S23" s="721"/>
      <c r="T23" s="721"/>
      <c r="U23" s="721"/>
      <c r="V23" s="721"/>
      <c r="W23" s="721"/>
      <c r="X23" s="721"/>
      <c r="Y23" s="721"/>
      <c r="Z23" s="722"/>
      <c r="AA23" s="720"/>
      <c r="AB23" s="724"/>
      <c r="AC23" s="767" t="s">
        <v>161</v>
      </c>
      <c r="AD23" s="768"/>
      <c r="AE23" s="723"/>
      <c r="AF23" s="724"/>
      <c r="AG23" s="724"/>
      <c r="AH23" s="724"/>
      <c r="AI23" s="724"/>
      <c r="AJ23" s="724"/>
      <c r="AK23" s="724"/>
      <c r="AL23" s="724"/>
      <c r="AM23" s="724"/>
      <c r="AN23" s="724"/>
      <c r="AO23" s="724"/>
      <c r="AP23" s="724"/>
      <c r="AQ23" s="724"/>
      <c r="AR23" s="725"/>
      <c r="AS23" s="257"/>
      <c r="AT23" s="309" t="s">
        <v>161</v>
      </c>
      <c r="AU23" s="695"/>
      <c r="AV23" s="681"/>
      <c r="AW23" s="681"/>
      <c r="AX23" s="681"/>
      <c r="AY23" s="681"/>
      <c r="AZ23" s="681"/>
      <c r="BA23" s="681"/>
      <c r="BB23" s="681"/>
      <c r="BC23" s="681"/>
      <c r="BD23" s="681"/>
      <c r="BE23" s="257"/>
    </row>
    <row r="24" spans="1:57" ht="13.5" thickBot="1" x14ac:dyDescent="0.25">
      <c r="A24" s="310" t="s">
        <v>160</v>
      </c>
      <c r="B24" s="702"/>
      <c r="C24" s="703"/>
      <c r="D24" s="703"/>
      <c r="E24" s="703"/>
      <c r="F24" s="703"/>
      <c r="G24" s="703"/>
      <c r="H24" s="703"/>
      <c r="I24" s="703"/>
      <c r="J24" s="703"/>
      <c r="K24" s="703"/>
      <c r="L24" s="261"/>
      <c r="M24" s="310" t="s">
        <v>160</v>
      </c>
      <c r="N24" s="663"/>
      <c r="O24" s="664"/>
      <c r="P24" s="664"/>
      <c r="Q24" s="664"/>
      <c r="R24" s="664"/>
      <c r="S24" s="664"/>
      <c r="T24" s="664"/>
      <c r="U24" s="664"/>
      <c r="V24" s="664"/>
      <c r="W24" s="664"/>
      <c r="X24" s="664"/>
      <c r="Y24" s="664"/>
      <c r="Z24" s="650"/>
      <c r="AA24" s="651"/>
      <c r="AB24" s="664"/>
      <c r="AC24" s="672" t="s">
        <v>160</v>
      </c>
      <c r="AD24" s="673"/>
      <c r="AE24" s="663"/>
      <c r="AF24" s="664"/>
      <c r="AG24" s="664"/>
      <c r="AH24" s="664"/>
      <c r="AI24" s="664"/>
      <c r="AJ24" s="664"/>
      <c r="AK24" s="664"/>
      <c r="AL24" s="664"/>
      <c r="AM24" s="664"/>
      <c r="AN24" s="664"/>
      <c r="AO24" s="664"/>
      <c r="AP24" s="664"/>
      <c r="AQ24" s="664"/>
      <c r="AR24" s="650"/>
      <c r="AS24" s="260"/>
      <c r="AT24" s="310" t="s">
        <v>160</v>
      </c>
      <c r="AU24" s="702"/>
      <c r="AV24" s="703"/>
      <c r="AW24" s="703"/>
      <c r="AX24" s="703"/>
      <c r="AY24" s="703"/>
      <c r="AZ24" s="703"/>
      <c r="BA24" s="703"/>
      <c r="BB24" s="703"/>
      <c r="BC24" s="703"/>
      <c r="BD24" s="703"/>
      <c r="BE24" s="260"/>
    </row>
    <row r="25" spans="1:57" x14ac:dyDescent="0.2">
      <c r="A25" s="700" t="s">
        <v>139</v>
      </c>
      <c r="B25" s="284" t="s">
        <v>146</v>
      </c>
      <c r="C25" s="267"/>
      <c r="D25" s="267"/>
      <c r="E25" s="267"/>
      <c r="F25" s="267"/>
      <c r="G25" s="267"/>
      <c r="H25" s="267"/>
      <c r="I25" s="267"/>
      <c r="J25" s="267"/>
      <c r="K25" s="268"/>
      <c r="L25" s="306" t="s">
        <v>150</v>
      </c>
      <c r="M25" s="683" t="s">
        <v>139</v>
      </c>
      <c r="N25" s="311" t="s">
        <v>146</v>
      </c>
      <c r="O25" s="267"/>
      <c r="P25" s="267"/>
      <c r="Q25" s="267"/>
      <c r="R25" s="267"/>
      <c r="S25" s="267"/>
      <c r="T25" s="267"/>
      <c r="U25" s="679"/>
      <c r="V25" s="679"/>
      <c r="W25" s="679"/>
      <c r="X25" s="719"/>
      <c r="Y25" s="728"/>
      <c r="Z25" s="729"/>
      <c r="AA25" s="734" t="s">
        <v>150</v>
      </c>
      <c r="AB25" s="729"/>
      <c r="AC25" s="800" t="s">
        <v>139</v>
      </c>
      <c r="AD25" s="675"/>
      <c r="AE25" s="802" t="s">
        <v>146</v>
      </c>
      <c r="AF25" s="694"/>
      <c r="AG25" s="694"/>
      <c r="AH25" s="694"/>
      <c r="AI25" s="805"/>
      <c r="AJ25" s="694"/>
      <c r="AK25" s="256"/>
      <c r="AL25" s="256"/>
      <c r="AM25" s="256"/>
      <c r="AN25" s="256"/>
      <c r="AO25" s="256"/>
      <c r="AP25" s="256"/>
      <c r="AQ25" s="256"/>
      <c r="AR25" s="357"/>
      <c r="AS25" s="355" t="s">
        <v>150</v>
      </c>
      <c r="AT25" s="799" t="s">
        <v>139</v>
      </c>
      <c r="AU25" s="284" t="s">
        <v>146</v>
      </c>
      <c r="AV25" s="267"/>
      <c r="AW25" s="267"/>
      <c r="AX25" s="267"/>
      <c r="AY25" s="267"/>
      <c r="AZ25" s="267"/>
      <c r="BA25" s="267"/>
      <c r="BB25" s="267"/>
      <c r="BC25" s="267"/>
      <c r="BD25" s="268"/>
      <c r="BE25" s="270" t="s">
        <v>150</v>
      </c>
    </row>
    <row r="26" spans="1:57" x14ac:dyDescent="0.2">
      <c r="A26" s="700"/>
      <c r="B26" s="282" t="s">
        <v>148</v>
      </c>
      <c r="C26" s="263"/>
      <c r="D26" s="263"/>
      <c r="E26" s="263"/>
      <c r="F26" s="263"/>
      <c r="G26" s="263"/>
      <c r="H26" s="263"/>
      <c r="I26" s="263"/>
      <c r="J26" s="263"/>
      <c r="K26" s="264"/>
      <c r="L26" s="303"/>
      <c r="M26" s="684"/>
      <c r="N26" s="305" t="s">
        <v>157</v>
      </c>
      <c r="O26" s="263"/>
      <c r="P26" s="263"/>
      <c r="Q26" s="263"/>
      <c r="R26" s="263"/>
      <c r="S26" s="263"/>
      <c r="T26" s="263"/>
      <c r="U26" s="680"/>
      <c r="V26" s="681"/>
      <c r="W26" s="680"/>
      <c r="X26" s="681"/>
      <c r="Y26" s="730"/>
      <c r="Z26" s="731"/>
      <c r="AA26" s="735"/>
      <c r="AB26" s="731"/>
      <c r="AC26" s="684"/>
      <c r="AD26" s="688"/>
      <c r="AE26" s="803" t="s">
        <v>157</v>
      </c>
      <c r="AF26" s="681"/>
      <c r="AG26" s="681"/>
      <c r="AH26" s="681"/>
      <c r="AI26" s="680"/>
      <c r="AJ26" s="681"/>
      <c r="AK26" s="263"/>
      <c r="AL26" s="263"/>
      <c r="AM26" s="263"/>
      <c r="AN26" s="263"/>
      <c r="AO26" s="263"/>
      <c r="AP26" s="263"/>
      <c r="AQ26" s="263"/>
      <c r="AR26" s="358"/>
      <c r="AS26" s="356"/>
      <c r="AT26" s="799"/>
      <c r="AU26" s="282" t="s">
        <v>148</v>
      </c>
      <c r="AV26" s="263"/>
      <c r="AW26" s="263"/>
      <c r="AX26" s="263"/>
      <c r="AY26" s="263"/>
      <c r="AZ26" s="263"/>
      <c r="BA26" s="263"/>
      <c r="BB26" s="263"/>
      <c r="BC26" s="263"/>
      <c r="BD26" s="264"/>
      <c r="BE26" s="265"/>
    </row>
    <row r="27" spans="1:57" ht="13.5" thickBot="1" x14ac:dyDescent="0.25">
      <c r="A27" s="700"/>
      <c r="B27" s="283" t="s">
        <v>147</v>
      </c>
      <c r="C27" s="280"/>
      <c r="D27" s="280"/>
      <c r="E27" s="280"/>
      <c r="F27" s="280"/>
      <c r="G27" s="280"/>
      <c r="H27" s="280"/>
      <c r="I27" s="280"/>
      <c r="J27" s="280"/>
      <c r="K27" s="281"/>
      <c r="L27" s="304"/>
      <c r="M27" s="685"/>
      <c r="N27" s="366" t="s">
        <v>158</v>
      </c>
      <c r="O27" s="280"/>
      <c r="P27" s="280"/>
      <c r="Q27" s="280"/>
      <c r="R27" s="280"/>
      <c r="S27" s="280"/>
      <c r="T27" s="280"/>
      <c r="U27" s="726"/>
      <c r="V27" s="727"/>
      <c r="W27" s="726"/>
      <c r="X27" s="727"/>
      <c r="Y27" s="732"/>
      <c r="Z27" s="733"/>
      <c r="AA27" s="736"/>
      <c r="AB27" s="733"/>
      <c r="AC27" s="801"/>
      <c r="AD27" s="771"/>
      <c r="AE27" s="804" t="s">
        <v>158</v>
      </c>
      <c r="AF27" s="703"/>
      <c r="AG27" s="703"/>
      <c r="AH27" s="703"/>
      <c r="AI27" s="737"/>
      <c r="AJ27" s="703"/>
      <c r="AK27" s="280"/>
      <c r="AL27" s="280"/>
      <c r="AM27" s="280"/>
      <c r="AN27" s="280"/>
      <c r="AO27" s="280"/>
      <c r="AP27" s="280"/>
      <c r="AQ27" s="280"/>
      <c r="AR27" s="372"/>
      <c r="AS27" s="373"/>
      <c r="AT27" s="799"/>
      <c r="AU27" s="283" t="s">
        <v>147</v>
      </c>
      <c r="AV27" s="280"/>
      <c r="AW27" s="280"/>
      <c r="AX27" s="280"/>
      <c r="AY27" s="280"/>
      <c r="AZ27" s="280"/>
      <c r="BA27" s="280"/>
      <c r="BB27" s="280"/>
      <c r="BC27" s="280"/>
      <c r="BD27" s="281"/>
      <c r="BE27" s="266"/>
    </row>
    <row r="28" spans="1:57" x14ac:dyDescent="0.2">
      <c r="A28" s="291" t="s">
        <v>140</v>
      </c>
      <c r="B28" s="292" t="s">
        <v>141</v>
      </c>
      <c r="C28" s="674" t="s">
        <v>142</v>
      </c>
      <c r="D28" s="675"/>
      <c r="E28" s="675"/>
      <c r="F28" s="675"/>
      <c r="G28" s="678"/>
      <c r="H28" s="704" t="s">
        <v>149</v>
      </c>
      <c r="I28" s="705"/>
      <c r="J28" s="705"/>
      <c r="K28" s="705"/>
      <c r="L28" s="706"/>
      <c r="M28" s="293" t="s">
        <v>140</v>
      </c>
      <c r="N28" s="341" t="s">
        <v>141</v>
      </c>
      <c r="O28" s="674" t="s">
        <v>142</v>
      </c>
      <c r="P28" s="675"/>
      <c r="Q28" s="675"/>
      <c r="R28" s="675"/>
      <c r="S28" s="678"/>
      <c r="T28" s="821" t="s">
        <v>149</v>
      </c>
      <c r="U28" s="822"/>
      <c r="V28" s="822"/>
      <c r="W28" s="822"/>
      <c r="X28" s="822"/>
      <c r="Y28" s="822"/>
      <c r="Z28" s="822"/>
      <c r="AA28" s="822"/>
      <c r="AB28" s="823"/>
      <c r="AC28" s="665" t="s">
        <v>149</v>
      </c>
      <c r="AD28" s="666"/>
      <c r="AE28" s="666"/>
      <c r="AF28" s="666"/>
      <c r="AG28" s="666"/>
      <c r="AH28" s="666"/>
      <c r="AI28" s="666"/>
      <c r="AJ28" s="667"/>
      <c r="AK28" s="674" t="s">
        <v>140</v>
      </c>
      <c r="AL28" s="675"/>
      <c r="AM28" s="806" t="s">
        <v>141</v>
      </c>
      <c r="AN28" s="676"/>
      <c r="AO28" s="674" t="s">
        <v>142</v>
      </c>
      <c r="AP28" s="675"/>
      <c r="AQ28" s="675"/>
      <c r="AR28" s="675"/>
      <c r="AS28" s="676"/>
      <c r="AT28" s="291" t="s">
        <v>140</v>
      </c>
      <c r="AU28" s="292" t="s">
        <v>141</v>
      </c>
      <c r="AV28" s="674" t="s">
        <v>142</v>
      </c>
      <c r="AW28" s="675"/>
      <c r="AX28" s="675"/>
      <c r="AY28" s="675"/>
      <c r="AZ28" s="678"/>
      <c r="BA28" s="704" t="s">
        <v>149</v>
      </c>
      <c r="BB28" s="705"/>
      <c r="BC28" s="705"/>
      <c r="BD28" s="705"/>
      <c r="BE28" s="763"/>
    </row>
    <row r="29" spans="1:57" x14ac:dyDescent="0.2">
      <c r="A29" s="361"/>
      <c r="B29" s="363"/>
      <c r="C29" s="365"/>
      <c r="D29" s="319"/>
      <c r="E29" s="319"/>
      <c r="F29" s="319"/>
      <c r="G29" s="351"/>
      <c r="H29" s="707" t="s">
        <v>144</v>
      </c>
      <c r="I29" s="708"/>
      <c r="J29" s="708"/>
      <c r="K29" s="708"/>
      <c r="L29" s="708"/>
      <c r="M29" s="365"/>
      <c r="N29" s="320"/>
      <c r="O29" s="365"/>
      <c r="P29" s="319"/>
      <c r="Q29" s="319"/>
      <c r="R29" s="319"/>
      <c r="S29" s="351"/>
      <c r="T29" s="824" t="s">
        <v>144</v>
      </c>
      <c r="U29" s="825"/>
      <c r="V29" s="825"/>
      <c r="W29" s="825"/>
      <c r="X29" s="825"/>
      <c r="Y29" s="688"/>
      <c r="Z29" s="688"/>
      <c r="AA29" s="688"/>
      <c r="AB29" s="689"/>
      <c r="AC29" s="828" t="s">
        <v>144</v>
      </c>
      <c r="AD29" s="829"/>
      <c r="AE29" s="829"/>
      <c r="AF29" s="829"/>
      <c r="AG29" s="829"/>
      <c r="AH29" s="829"/>
      <c r="AI29" s="829"/>
      <c r="AJ29" s="830"/>
      <c r="AK29" s="779"/>
      <c r="AL29" s="730"/>
      <c r="AM29" s="738"/>
      <c r="AN29" s="731"/>
      <c r="AO29" s="350"/>
      <c r="AP29" s="349"/>
      <c r="AQ29" s="348"/>
      <c r="AR29" s="349"/>
      <c r="AS29" s="374"/>
      <c r="AT29" s="361"/>
      <c r="AU29" s="363"/>
      <c r="AV29" s="365"/>
      <c r="AW29" s="319"/>
      <c r="AX29" s="319"/>
      <c r="AY29" s="319"/>
      <c r="AZ29" s="351"/>
      <c r="BA29" s="707" t="s">
        <v>144</v>
      </c>
      <c r="BB29" s="708"/>
      <c r="BC29" s="708"/>
      <c r="BD29" s="708"/>
      <c r="BE29" s="776"/>
    </row>
    <row r="30" spans="1:57" ht="13.5" thickBot="1" x14ac:dyDescent="0.25">
      <c r="A30" s="361"/>
      <c r="B30" s="363"/>
      <c r="C30" s="365"/>
      <c r="D30" s="319"/>
      <c r="E30" s="319"/>
      <c r="F30" s="319"/>
      <c r="G30" s="351"/>
      <c r="H30" s="364">
        <v>1</v>
      </c>
      <c r="I30" s="301">
        <v>2</v>
      </c>
      <c r="J30" s="301">
        <v>3</v>
      </c>
      <c r="K30" s="301">
        <v>4</v>
      </c>
      <c r="L30" s="316">
        <v>5</v>
      </c>
      <c r="M30" s="365"/>
      <c r="N30" s="320"/>
      <c r="O30" s="365"/>
      <c r="P30" s="319"/>
      <c r="Q30" s="319"/>
      <c r="R30" s="319"/>
      <c r="S30" s="351"/>
      <c r="T30" s="317">
        <v>1</v>
      </c>
      <c r="U30" s="742">
        <v>2</v>
      </c>
      <c r="V30" s="783"/>
      <c r="W30" s="742">
        <v>3</v>
      </c>
      <c r="X30" s="783"/>
      <c r="Y30" s="742">
        <v>4</v>
      </c>
      <c r="Z30" s="783"/>
      <c r="AA30" s="742">
        <v>5</v>
      </c>
      <c r="AB30" s="785"/>
      <c r="AC30" s="314">
        <v>1</v>
      </c>
      <c r="AD30" s="301">
        <v>2</v>
      </c>
      <c r="AE30" s="739">
        <v>3</v>
      </c>
      <c r="AF30" s="770"/>
      <c r="AG30" s="739">
        <v>4</v>
      </c>
      <c r="AH30" s="739"/>
      <c r="AI30" s="739">
        <v>5</v>
      </c>
      <c r="AJ30" s="740"/>
      <c r="AK30" s="779"/>
      <c r="AL30" s="730"/>
      <c r="AM30" s="738"/>
      <c r="AN30" s="731"/>
      <c r="AO30" s="350"/>
      <c r="AP30" s="349"/>
      <c r="AQ30" s="348"/>
      <c r="AR30" s="349"/>
      <c r="AS30" s="374"/>
      <c r="AT30" s="361"/>
      <c r="AU30" s="363"/>
      <c r="AV30" s="365"/>
      <c r="AW30" s="319"/>
      <c r="AX30" s="319"/>
      <c r="AY30" s="319"/>
      <c r="AZ30" s="351"/>
      <c r="BA30" s="364">
        <v>1</v>
      </c>
      <c r="BB30" s="301">
        <v>2</v>
      </c>
      <c r="BC30" s="301">
        <v>3</v>
      </c>
      <c r="BD30" s="301">
        <v>4</v>
      </c>
      <c r="BE30" s="302">
        <v>5</v>
      </c>
    </row>
    <row r="31" spans="1:57" x14ac:dyDescent="0.2">
      <c r="A31" s="361"/>
      <c r="B31" s="363"/>
      <c r="C31" s="365"/>
      <c r="D31" s="319"/>
      <c r="E31" s="319"/>
      <c r="F31" s="319"/>
      <c r="G31" s="351"/>
      <c r="H31" s="711" t="s">
        <v>145</v>
      </c>
      <c r="I31" s="712"/>
      <c r="J31" s="712"/>
      <c r="K31" s="712"/>
      <c r="L31" s="712"/>
      <c r="M31" s="365"/>
      <c r="N31" s="320"/>
      <c r="O31" s="365"/>
      <c r="P31" s="319"/>
      <c r="Q31" s="319"/>
      <c r="R31" s="319"/>
      <c r="S31" s="351"/>
      <c r="T31" s="781" t="s">
        <v>145</v>
      </c>
      <c r="U31" s="782"/>
      <c r="V31" s="782"/>
      <c r="W31" s="782"/>
      <c r="X31" s="782"/>
      <c r="Y31" s="675"/>
      <c r="Z31" s="675"/>
      <c r="AA31" s="675"/>
      <c r="AB31" s="676"/>
      <c r="AC31" s="807" t="s">
        <v>145</v>
      </c>
      <c r="AD31" s="808"/>
      <c r="AE31" s="808"/>
      <c r="AF31" s="808"/>
      <c r="AG31" s="808"/>
      <c r="AH31" s="808"/>
      <c r="AI31" s="808"/>
      <c r="AJ31" s="809"/>
      <c r="AK31" s="779"/>
      <c r="AL31" s="730"/>
      <c r="AM31" s="738"/>
      <c r="AN31" s="731"/>
      <c r="AO31" s="350"/>
      <c r="AP31" s="349"/>
      <c r="AQ31" s="348"/>
      <c r="AR31" s="349"/>
      <c r="AS31" s="374"/>
      <c r="AT31" s="361"/>
      <c r="AU31" s="363"/>
      <c r="AV31" s="365"/>
      <c r="AW31" s="319"/>
      <c r="AX31" s="319"/>
      <c r="AY31" s="319"/>
      <c r="AZ31" s="351"/>
      <c r="BA31" s="711" t="s">
        <v>145</v>
      </c>
      <c r="BB31" s="712"/>
      <c r="BC31" s="712"/>
      <c r="BD31" s="712"/>
      <c r="BE31" s="777"/>
    </row>
    <row r="32" spans="1:57" ht="13.5" thickBot="1" x14ac:dyDescent="0.25">
      <c r="A32" s="361"/>
      <c r="B32" s="363"/>
      <c r="C32" s="365"/>
      <c r="D32" s="319"/>
      <c r="E32" s="319"/>
      <c r="F32" s="319"/>
      <c r="G32" s="351"/>
      <c r="H32" s="364">
        <v>1</v>
      </c>
      <c r="I32" s="301">
        <v>2</v>
      </c>
      <c r="J32" s="301">
        <v>3</v>
      </c>
      <c r="K32" s="301">
        <v>4</v>
      </c>
      <c r="L32" s="316">
        <v>5</v>
      </c>
      <c r="M32" s="365"/>
      <c r="N32" s="320"/>
      <c r="O32" s="365"/>
      <c r="P32" s="319"/>
      <c r="Q32" s="319"/>
      <c r="R32" s="319"/>
      <c r="S32" s="351"/>
      <c r="T32" s="317">
        <v>1</v>
      </c>
      <c r="U32" s="740">
        <v>2</v>
      </c>
      <c r="V32" s="784"/>
      <c r="W32" s="740">
        <v>3</v>
      </c>
      <c r="X32" s="784"/>
      <c r="Y32" s="740">
        <v>4</v>
      </c>
      <c r="Z32" s="784"/>
      <c r="AA32" s="740">
        <v>5</v>
      </c>
      <c r="AB32" s="820"/>
      <c r="AC32" s="315">
        <v>1</v>
      </c>
      <c r="AD32" s="300">
        <v>2</v>
      </c>
      <c r="AE32" s="741">
        <v>3</v>
      </c>
      <c r="AF32" s="771"/>
      <c r="AG32" s="741">
        <v>4</v>
      </c>
      <c r="AH32" s="741"/>
      <c r="AI32" s="741">
        <v>5</v>
      </c>
      <c r="AJ32" s="742"/>
      <c r="AK32" s="779"/>
      <c r="AL32" s="730"/>
      <c r="AM32" s="738"/>
      <c r="AN32" s="731"/>
      <c r="AO32" s="350"/>
      <c r="AP32" s="349"/>
      <c r="AQ32" s="348"/>
      <c r="AR32" s="349"/>
      <c r="AS32" s="374"/>
      <c r="AT32" s="361"/>
      <c r="AU32" s="363"/>
      <c r="AV32" s="365"/>
      <c r="AW32" s="319"/>
      <c r="AX32" s="319"/>
      <c r="AY32" s="319"/>
      <c r="AZ32" s="351"/>
      <c r="BA32" s="364">
        <v>1</v>
      </c>
      <c r="BB32" s="301">
        <v>2</v>
      </c>
      <c r="BC32" s="301">
        <v>3</v>
      </c>
      <c r="BD32" s="301">
        <v>4</v>
      </c>
      <c r="BE32" s="302">
        <v>5</v>
      </c>
    </row>
    <row r="33" spans="1:57" ht="13.5" thickBot="1" x14ac:dyDescent="0.25">
      <c r="A33" s="361"/>
      <c r="B33" s="363"/>
      <c r="C33" s="365"/>
      <c r="D33" s="319"/>
      <c r="E33" s="319"/>
      <c r="F33" s="319"/>
      <c r="G33" s="354"/>
      <c r="H33" s="295"/>
      <c r="I33" s="296"/>
      <c r="J33" s="296"/>
      <c r="K33" s="296"/>
      <c r="L33" s="296"/>
      <c r="M33" s="365"/>
      <c r="N33" s="320"/>
      <c r="O33" s="365"/>
      <c r="P33" s="319"/>
      <c r="Q33" s="319"/>
      <c r="R33" s="319"/>
      <c r="S33" s="351"/>
      <c r="T33" s="661"/>
      <c r="U33" s="407"/>
      <c r="V33" s="407"/>
      <c r="W33" s="407"/>
      <c r="X33" s="407"/>
      <c r="Y33" s="407"/>
      <c r="Z33" s="407"/>
      <c r="AA33" s="407"/>
      <c r="AB33" s="407"/>
      <c r="AC33" s="810"/>
      <c r="AD33" s="810"/>
      <c r="AE33" s="810"/>
      <c r="AF33" s="810"/>
      <c r="AG33" s="810"/>
      <c r="AH33" s="810"/>
      <c r="AI33" s="810"/>
      <c r="AJ33" s="810"/>
      <c r="AK33" s="779"/>
      <c r="AL33" s="730"/>
      <c r="AM33" s="738"/>
      <c r="AN33" s="731"/>
      <c r="AO33" s="350"/>
      <c r="AP33" s="349"/>
      <c r="AQ33" s="348"/>
      <c r="AR33" s="349"/>
      <c r="AS33" s="374"/>
      <c r="AT33" s="361"/>
      <c r="AU33" s="363"/>
      <c r="AV33" s="365"/>
      <c r="AW33" s="319"/>
      <c r="AX33" s="319"/>
      <c r="AY33" s="319"/>
      <c r="AZ33" s="354"/>
      <c r="BA33" s="295"/>
      <c r="BB33" s="296"/>
      <c r="BC33" s="296"/>
      <c r="BD33" s="296"/>
      <c r="BE33" s="297"/>
    </row>
    <row r="34" spans="1:57" ht="13.5" thickBot="1" x14ac:dyDescent="0.25">
      <c r="A34" s="361"/>
      <c r="B34" s="363"/>
      <c r="C34" s="365"/>
      <c r="D34" s="319"/>
      <c r="E34" s="319"/>
      <c r="F34" s="319"/>
      <c r="G34" s="354"/>
      <c r="H34" s="298"/>
      <c r="I34" s="294"/>
      <c r="J34" s="294"/>
      <c r="K34" s="294"/>
      <c r="L34" s="294"/>
      <c r="M34" s="365"/>
      <c r="N34" s="320"/>
      <c r="O34" s="365"/>
      <c r="P34" s="319"/>
      <c r="Q34" s="319"/>
      <c r="R34" s="319"/>
      <c r="S34" s="351"/>
      <c r="T34" s="827" t="s">
        <v>143</v>
      </c>
      <c r="U34" s="756"/>
      <c r="V34" s="756"/>
      <c r="W34" s="756"/>
      <c r="X34" s="756"/>
      <c r="Y34" s="756"/>
      <c r="Z34" s="756"/>
      <c r="AA34" s="756"/>
      <c r="AB34" s="756"/>
      <c r="AC34" s="756"/>
      <c r="AD34" s="756"/>
      <c r="AE34" s="756"/>
      <c r="AF34" s="756"/>
      <c r="AG34" s="756"/>
      <c r="AH34" s="756"/>
      <c r="AI34" s="756"/>
      <c r="AJ34" s="756"/>
      <c r="AK34" s="779"/>
      <c r="AL34" s="730"/>
      <c r="AM34" s="738"/>
      <c r="AN34" s="731"/>
      <c r="AO34" s="350"/>
      <c r="AP34" s="349"/>
      <c r="AQ34" s="348"/>
      <c r="AR34" s="349"/>
      <c r="AS34" s="374"/>
      <c r="AT34" s="361"/>
      <c r="AU34" s="363"/>
      <c r="AV34" s="365"/>
      <c r="AW34" s="319"/>
      <c r="AX34" s="319"/>
      <c r="AY34" s="319"/>
      <c r="AZ34" s="354"/>
      <c r="BA34" s="298"/>
      <c r="BB34" s="294"/>
      <c r="BC34" s="294"/>
      <c r="BD34" s="294"/>
      <c r="BE34" s="299"/>
    </row>
    <row r="35" spans="1:57" x14ac:dyDescent="0.2">
      <c r="A35" s="361"/>
      <c r="B35" s="363"/>
      <c r="C35" s="365"/>
      <c r="D35" s="319"/>
      <c r="E35" s="319"/>
      <c r="F35" s="319"/>
      <c r="G35" s="354"/>
      <c r="H35" s="298"/>
      <c r="I35" s="294"/>
      <c r="J35" s="294"/>
      <c r="K35" s="294"/>
      <c r="L35" s="294"/>
      <c r="M35" s="365"/>
      <c r="N35" s="320"/>
      <c r="O35" s="365"/>
      <c r="P35" s="319"/>
      <c r="Q35" s="319"/>
      <c r="R35" s="319"/>
      <c r="S35" s="351"/>
      <c r="T35" s="772" t="s">
        <v>144</v>
      </c>
      <c r="U35" s="773"/>
      <c r="V35" s="773"/>
      <c r="W35" s="773"/>
      <c r="X35" s="773"/>
      <c r="Y35" s="773"/>
      <c r="Z35" s="296"/>
      <c r="AA35" s="296"/>
      <c r="AB35" s="296"/>
      <c r="AC35" s="668" t="s">
        <v>145</v>
      </c>
      <c r="AD35" s="669"/>
      <c r="AE35" s="669"/>
      <c r="AF35" s="670"/>
      <c r="AG35" s="670"/>
      <c r="AH35" s="670"/>
      <c r="AI35" s="670"/>
      <c r="AJ35" s="671"/>
      <c r="AK35" s="779"/>
      <c r="AL35" s="730"/>
      <c r="AM35" s="738"/>
      <c r="AN35" s="731"/>
      <c r="AO35" s="350"/>
      <c r="AP35" s="349"/>
      <c r="AQ35" s="348"/>
      <c r="AR35" s="349"/>
      <c r="AS35" s="374"/>
      <c r="AT35" s="361"/>
      <c r="AU35" s="363"/>
      <c r="AV35" s="365"/>
      <c r="AW35" s="319"/>
      <c r="AX35" s="319"/>
      <c r="AY35" s="319"/>
      <c r="AZ35" s="354"/>
      <c r="BA35" s="298"/>
      <c r="BB35" s="294"/>
      <c r="BC35" s="294"/>
      <c r="BD35" s="294"/>
      <c r="BE35" s="299"/>
    </row>
    <row r="36" spans="1:57" ht="8.1" customHeight="1" x14ac:dyDescent="0.2">
      <c r="A36" s="701"/>
      <c r="B36" s="686"/>
      <c r="C36" s="687"/>
      <c r="D36" s="688"/>
      <c r="E36" s="688"/>
      <c r="F36" s="688"/>
      <c r="G36" s="689"/>
      <c r="H36" s="298"/>
      <c r="I36" s="294"/>
      <c r="J36" s="294"/>
      <c r="K36" s="294"/>
      <c r="L36" s="294"/>
      <c r="M36" s="687"/>
      <c r="N36" s="811"/>
      <c r="O36" s="687"/>
      <c r="P36" s="688"/>
      <c r="Q36" s="688"/>
      <c r="R36" s="688"/>
      <c r="S36" s="826"/>
      <c r="T36" s="367"/>
      <c r="U36" s="322">
        <v>1</v>
      </c>
      <c r="V36" s="322">
        <v>2</v>
      </c>
      <c r="W36" s="322">
        <v>3</v>
      </c>
      <c r="X36" s="322">
        <v>4</v>
      </c>
      <c r="Y36" s="323">
        <v>5</v>
      </c>
      <c r="Z36" s="325"/>
      <c r="AA36" s="324"/>
      <c r="AB36" s="324"/>
      <c r="AC36" s="352"/>
      <c r="AD36" s="318"/>
      <c r="AE36" s="262">
        <v>1</v>
      </c>
      <c r="AF36" s="262">
        <v>2</v>
      </c>
      <c r="AG36" s="262">
        <v>3</v>
      </c>
      <c r="AH36" s="262">
        <v>4</v>
      </c>
      <c r="AI36" s="279">
        <v>5</v>
      </c>
      <c r="AJ36" s="371"/>
      <c r="AK36" s="779"/>
      <c r="AL36" s="730"/>
      <c r="AM36" s="738"/>
      <c r="AN36" s="731"/>
      <c r="AO36" s="797"/>
      <c r="AP36" s="798"/>
      <c r="AQ36" s="738"/>
      <c r="AR36" s="798"/>
      <c r="AS36" s="780"/>
      <c r="AT36" s="701"/>
      <c r="AU36" s="686"/>
      <c r="AV36" s="687"/>
      <c r="AW36" s="688"/>
      <c r="AX36" s="688"/>
      <c r="AY36" s="688"/>
      <c r="AZ36" s="689"/>
      <c r="BA36" s="298"/>
      <c r="BB36" s="294"/>
      <c r="BC36" s="294"/>
      <c r="BD36" s="294"/>
      <c r="BE36" s="299"/>
    </row>
    <row r="37" spans="1:57" ht="8.1" customHeight="1" x14ac:dyDescent="0.2">
      <c r="A37" s="701"/>
      <c r="B37" s="686"/>
      <c r="C37" s="687"/>
      <c r="D37" s="688"/>
      <c r="E37" s="688"/>
      <c r="F37" s="688"/>
      <c r="G37" s="689"/>
      <c r="H37" s="298"/>
      <c r="I37" s="294"/>
      <c r="J37" s="294"/>
      <c r="K37" s="294"/>
      <c r="L37" s="294"/>
      <c r="M37" s="687"/>
      <c r="N37" s="811"/>
      <c r="O37" s="687"/>
      <c r="P37" s="688"/>
      <c r="Q37" s="688"/>
      <c r="R37" s="688"/>
      <c r="S37" s="826"/>
      <c r="T37" s="367"/>
      <c r="U37" s="322">
        <v>1</v>
      </c>
      <c r="V37" s="322">
        <v>2</v>
      </c>
      <c r="W37" s="322">
        <v>3</v>
      </c>
      <c r="X37" s="322">
        <v>4</v>
      </c>
      <c r="Y37" s="323">
        <v>5</v>
      </c>
      <c r="Z37" s="326"/>
      <c r="AA37" s="273"/>
      <c r="AB37" s="273"/>
      <c r="AC37" s="353"/>
      <c r="AD37" s="318"/>
      <c r="AE37" s="262">
        <v>1</v>
      </c>
      <c r="AF37" s="262">
        <v>2</v>
      </c>
      <c r="AG37" s="262">
        <v>3</v>
      </c>
      <c r="AH37" s="262">
        <v>4</v>
      </c>
      <c r="AI37" s="279">
        <v>5</v>
      </c>
      <c r="AJ37" s="331"/>
      <c r="AK37" s="779"/>
      <c r="AL37" s="730"/>
      <c r="AM37" s="738"/>
      <c r="AN37" s="731"/>
      <c r="AO37" s="797"/>
      <c r="AP37" s="798"/>
      <c r="AQ37" s="738"/>
      <c r="AR37" s="798"/>
      <c r="AS37" s="780"/>
      <c r="AT37" s="701"/>
      <c r="AU37" s="686"/>
      <c r="AV37" s="687"/>
      <c r="AW37" s="688"/>
      <c r="AX37" s="688"/>
      <c r="AY37" s="688"/>
      <c r="AZ37" s="689"/>
      <c r="BA37" s="298"/>
      <c r="BB37" s="294"/>
      <c r="BC37" s="294"/>
      <c r="BD37" s="294"/>
      <c r="BE37" s="299"/>
    </row>
    <row r="38" spans="1:57" ht="8.1" customHeight="1" x14ac:dyDescent="0.2">
      <c r="A38" s="775"/>
      <c r="B38" s="709"/>
      <c r="C38" s="659"/>
      <c r="D38" s="653"/>
      <c r="E38" s="653"/>
      <c r="F38" s="653"/>
      <c r="G38" s="654"/>
      <c r="H38" s="713"/>
      <c r="I38" s="714"/>
      <c r="J38" s="714"/>
      <c r="K38" s="714"/>
      <c r="L38" s="714"/>
      <c r="M38" s="659"/>
      <c r="N38" s="654"/>
      <c r="O38" s="659"/>
      <c r="P38" s="653"/>
      <c r="Q38" s="653"/>
      <c r="R38" s="653"/>
      <c r="S38" s="682"/>
      <c r="T38" s="368"/>
      <c r="U38" s="322">
        <v>1</v>
      </c>
      <c r="V38" s="322">
        <v>2</v>
      </c>
      <c r="W38" s="322">
        <v>3</v>
      </c>
      <c r="X38" s="322">
        <v>4</v>
      </c>
      <c r="Y38" s="323">
        <v>5</v>
      </c>
      <c r="Z38" s="326"/>
      <c r="AA38" s="273"/>
      <c r="AB38" s="273"/>
      <c r="AC38" s="353"/>
      <c r="AD38" s="318"/>
      <c r="AE38" s="262">
        <v>1</v>
      </c>
      <c r="AF38" s="262">
        <v>2</v>
      </c>
      <c r="AG38" s="262">
        <v>3</v>
      </c>
      <c r="AH38" s="262">
        <v>4</v>
      </c>
      <c r="AI38" s="279">
        <v>5</v>
      </c>
      <c r="AJ38" s="331"/>
      <c r="AK38" s="659"/>
      <c r="AL38" s="730"/>
      <c r="AM38" s="653"/>
      <c r="AN38" s="731"/>
      <c r="AO38" s="659"/>
      <c r="AP38" s="653"/>
      <c r="AQ38" s="653"/>
      <c r="AR38" s="653"/>
      <c r="AS38" s="654"/>
      <c r="AT38" s="775"/>
      <c r="AU38" s="709"/>
      <c r="AV38" s="659"/>
      <c r="AW38" s="653"/>
      <c r="AX38" s="653"/>
      <c r="AY38" s="653"/>
      <c r="AZ38" s="654"/>
      <c r="BA38" s="713"/>
      <c r="BB38" s="714"/>
      <c r="BC38" s="714"/>
      <c r="BD38" s="714"/>
      <c r="BE38" s="778"/>
    </row>
    <row r="39" spans="1:57" ht="8.1" customHeight="1" x14ac:dyDescent="0.2">
      <c r="A39" s="775"/>
      <c r="B39" s="709"/>
      <c r="C39" s="659"/>
      <c r="D39" s="653"/>
      <c r="E39" s="653"/>
      <c r="F39" s="653"/>
      <c r="G39" s="654"/>
      <c r="H39" s="715"/>
      <c r="I39" s="714"/>
      <c r="J39" s="714"/>
      <c r="K39" s="714"/>
      <c r="L39" s="714"/>
      <c r="M39" s="659"/>
      <c r="N39" s="654"/>
      <c r="O39" s="659"/>
      <c r="P39" s="653"/>
      <c r="Q39" s="653"/>
      <c r="R39" s="653"/>
      <c r="S39" s="682"/>
      <c r="T39" s="368"/>
      <c r="U39" s="322">
        <v>1</v>
      </c>
      <c r="V39" s="322">
        <v>2</v>
      </c>
      <c r="W39" s="322">
        <v>3</v>
      </c>
      <c r="X39" s="322">
        <v>4</v>
      </c>
      <c r="Y39" s="323">
        <v>5</v>
      </c>
      <c r="Z39" s="326"/>
      <c r="AA39" s="273"/>
      <c r="AB39" s="273"/>
      <c r="AC39" s="353"/>
      <c r="AD39" s="318"/>
      <c r="AE39" s="262">
        <v>1</v>
      </c>
      <c r="AF39" s="262">
        <v>2</v>
      </c>
      <c r="AG39" s="262">
        <v>3</v>
      </c>
      <c r="AH39" s="262">
        <v>4</v>
      </c>
      <c r="AI39" s="279">
        <v>5</v>
      </c>
      <c r="AJ39" s="331"/>
      <c r="AK39" s="659"/>
      <c r="AL39" s="730"/>
      <c r="AM39" s="653"/>
      <c r="AN39" s="731"/>
      <c r="AO39" s="659"/>
      <c r="AP39" s="653"/>
      <c r="AQ39" s="653"/>
      <c r="AR39" s="653"/>
      <c r="AS39" s="654"/>
      <c r="AT39" s="775"/>
      <c r="AU39" s="709"/>
      <c r="AV39" s="659"/>
      <c r="AW39" s="653"/>
      <c r="AX39" s="653"/>
      <c r="AY39" s="653"/>
      <c r="AZ39" s="654"/>
      <c r="BA39" s="715"/>
      <c r="BB39" s="714"/>
      <c r="BC39" s="714"/>
      <c r="BD39" s="714"/>
      <c r="BE39" s="778"/>
    </row>
    <row r="40" spans="1:57" ht="8.1" customHeight="1" x14ac:dyDescent="0.2">
      <c r="A40" s="775"/>
      <c r="B40" s="709"/>
      <c r="C40" s="659"/>
      <c r="D40" s="653"/>
      <c r="E40" s="653"/>
      <c r="F40" s="653"/>
      <c r="G40" s="654"/>
      <c r="H40" s="716"/>
      <c r="I40" s="710"/>
      <c r="J40" s="710"/>
      <c r="K40" s="710"/>
      <c r="L40" s="710"/>
      <c r="M40" s="659"/>
      <c r="N40" s="654"/>
      <c r="O40" s="659"/>
      <c r="P40" s="653"/>
      <c r="Q40" s="653"/>
      <c r="R40" s="653"/>
      <c r="S40" s="682"/>
      <c r="T40" s="368"/>
      <c r="U40" s="322">
        <v>1</v>
      </c>
      <c r="V40" s="322">
        <v>2</v>
      </c>
      <c r="W40" s="322">
        <v>3</v>
      </c>
      <c r="X40" s="322">
        <v>4</v>
      </c>
      <c r="Y40" s="323">
        <v>5</v>
      </c>
      <c r="Z40" s="326"/>
      <c r="AA40" s="273"/>
      <c r="AB40" s="273"/>
      <c r="AC40" s="353"/>
      <c r="AD40" s="318"/>
      <c r="AE40" s="262">
        <v>1</v>
      </c>
      <c r="AF40" s="262">
        <v>2</v>
      </c>
      <c r="AG40" s="262">
        <v>3</v>
      </c>
      <c r="AH40" s="262">
        <v>4</v>
      </c>
      <c r="AI40" s="279">
        <v>5</v>
      </c>
      <c r="AJ40" s="331"/>
      <c r="AK40" s="659"/>
      <c r="AL40" s="730"/>
      <c r="AM40" s="653"/>
      <c r="AN40" s="731"/>
      <c r="AO40" s="659"/>
      <c r="AP40" s="653"/>
      <c r="AQ40" s="653"/>
      <c r="AR40" s="653"/>
      <c r="AS40" s="654"/>
      <c r="AT40" s="775"/>
      <c r="AU40" s="709"/>
      <c r="AV40" s="659"/>
      <c r="AW40" s="653"/>
      <c r="AX40" s="653"/>
      <c r="AY40" s="653"/>
      <c r="AZ40" s="654"/>
      <c r="BA40" s="716"/>
      <c r="BB40" s="710"/>
      <c r="BC40" s="710"/>
      <c r="BD40" s="710"/>
      <c r="BE40" s="786"/>
    </row>
    <row r="41" spans="1:57" ht="8.1" customHeight="1" x14ac:dyDescent="0.2">
      <c r="A41" s="775"/>
      <c r="B41" s="709"/>
      <c r="C41" s="659"/>
      <c r="D41" s="653"/>
      <c r="E41" s="653"/>
      <c r="F41" s="653"/>
      <c r="G41" s="654"/>
      <c r="H41" s="716"/>
      <c r="I41" s="710"/>
      <c r="J41" s="710"/>
      <c r="K41" s="710"/>
      <c r="L41" s="710"/>
      <c r="M41" s="659"/>
      <c r="N41" s="654"/>
      <c r="O41" s="659"/>
      <c r="P41" s="653"/>
      <c r="Q41" s="653"/>
      <c r="R41" s="653"/>
      <c r="S41" s="682"/>
      <c r="T41" s="368"/>
      <c r="U41" s="322">
        <v>1</v>
      </c>
      <c r="V41" s="322">
        <v>2</v>
      </c>
      <c r="W41" s="322">
        <v>3</v>
      </c>
      <c r="X41" s="322">
        <v>4</v>
      </c>
      <c r="Y41" s="323">
        <v>5</v>
      </c>
      <c r="Z41" s="326"/>
      <c r="AA41" s="273"/>
      <c r="AB41" s="273"/>
      <c r="AC41" s="353"/>
      <c r="AD41" s="318"/>
      <c r="AE41" s="262">
        <v>1</v>
      </c>
      <c r="AF41" s="262">
        <v>2</v>
      </c>
      <c r="AG41" s="262">
        <v>3</v>
      </c>
      <c r="AH41" s="262">
        <v>4</v>
      </c>
      <c r="AI41" s="279">
        <v>5</v>
      </c>
      <c r="AJ41" s="331"/>
      <c r="AK41" s="659"/>
      <c r="AL41" s="730"/>
      <c r="AM41" s="653"/>
      <c r="AN41" s="731"/>
      <c r="AO41" s="659"/>
      <c r="AP41" s="653"/>
      <c r="AQ41" s="653"/>
      <c r="AR41" s="653"/>
      <c r="AS41" s="654"/>
      <c r="AT41" s="775"/>
      <c r="AU41" s="709"/>
      <c r="AV41" s="659"/>
      <c r="AW41" s="653"/>
      <c r="AX41" s="653"/>
      <c r="AY41" s="653"/>
      <c r="AZ41" s="654"/>
      <c r="BA41" s="716"/>
      <c r="BB41" s="710"/>
      <c r="BC41" s="710"/>
      <c r="BD41" s="710"/>
      <c r="BE41" s="786"/>
    </row>
    <row r="42" spans="1:57" ht="8.1" customHeight="1" x14ac:dyDescent="0.2">
      <c r="A42" s="775"/>
      <c r="B42" s="709"/>
      <c r="C42" s="659"/>
      <c r="D42" s="653"/>
      <c r="E42" s="653"/>
      <c r="F42" s="653"/>
      <c r="G42" s="654"/>
      <c r="H42" s="713"/>
      <c r="I42" s="714"/>
      <c r="J42" s="714"/>
      <c r="K42" s="714"/>
      <c r="L42" s="714"/>
      <c r="M42" s="659"/>
      <c r="N42" s="654"/>
      <c r="O42" s="659"/>
      <c r="P42" s="653"/>
      <c r="Q42" s="653"/>
      <c r="R42" s="653"/>
      <c r="S42" s="682"/>
      <c r="T42" s="368"/>
      <c r="U42" s="322">
        <v>1</v>
      </c>
      <c r="V42" s="322">
        <v>2</v>
      </c>
      <c r="W42" s="322">
        <v>3</v>
      </c>
      <c r="X42" s="322">
        <v>4</v>
      </c>
      <c r="Y42" s="323">
        <v>5</v>
      </c>
      <c r="Z42" s="326"/>
      <c r="AA42" s="273"/>
      <c r="AB42" s="273"/>
      <c r="AC42" s="353"/>
      <c r="AD42" s="318"/>
      <c r="AE42" s="262">
        <v>1</v>
      </c>
      <c r="AF42" s="262">
        <v>2</v>
      </c>
      <c r="AG42" s="262">
        <v>3</v>
      </c>
      <c r="AH42" s="262">
        <v>4</v>
      </c>
      <c r="AI42" s="279">
        <v>5</v>
      </c>
      <c r="AJ42" s="331"/>
      <c r="AK42" s="659"/>
      <c r="AL42" s="730"/>
      <c r="AM42" s="653"/>
      <c r="AN42" s="731"/>
      <c r="AO42" s="659"/>
      <c r="AP42" s="653"/>
      <c r="AQ42" s="653"/>
      <c r="AR42" s="653"/>
      <c r="AS42" s="654"/>
      <c r="AT42" s="775"/>
      <c r="AU42" s="709"/>
      <c r="AV42" s="659"/>
      <c r="AW42" s="653"/>
      <c r="AX42" s="653"/>
      <c r="AY42" s="653"/>
      <c r="AZ42" s="654"/>
      <c r="BA42" s="713"/>
      <c r="BB42" s="714"/>
      <c r="BC42" s="714"/>
      <c r="BD42" s="714"/>
      <c r="BE42" s="778"/>
    </row>
    <row r="43" spans="1:57" ht="8.1" customHeight="1" x14ac:dyDescent="0.2">
      <c r="A43" s="775"/>
      <c r="B43" s="709"/>
      <c r="C43" s="659"/>
      <c r="D43" s="653"/>
      <c r="E43" s="653"/>
      <c r="F43" s="653"/>
      <c r="G43" s="654"/>
      <c r="H43" s="715"/>
      <c r="I43" s="714"/>
      <c r="J43" s="714"/>
      <c r="K43" s="714"/>
      <c r="L43" s="714"/>
      <c r="M43" s="659"/>
      <c r="N43" s="654"/>
      <c r="O43" s="659"/>
      <c r="P43" s="653"/>
      <c r="Q43" s="653"/>
      <c r="R43" s="653"/>
      <c r="S43" s="682"/>
      <c r="T43" s="368"/>
      <c r="U43" s="322">
        <v>1</v>
      </c>
      <c r="V43" s="322">
        <v>2</v>
      </c>
      <c r="W43" s="322">
        <v>3</v>
      </c>
      <c r="X43" s="322">
        <v>4</v>
      </c>
      <c r="Y43" s="323">
        <v>5</v>
      </c>
      <c r="Z43" s="326"/>
      <c r="AA43" s="273"/>
      <c r="AB43" s="273"/>
      <c r="AC43" s="353"/>
      <c r="AD43" s="318"/>
      <c r="AE43" s="262">
        <v>1</v>
      </c>
      <c r="AF43" s="262">
        <v>2</v>
      </c>
      <c r="AG43" s="262">
        <v>3</v>
      </c>
      <c r="AH43" s="262">
        <v>4</v>
      </c>
      <c r="AI43" s="279">
        <v>5</v>
      </c>
      <c r="AJ43" s="331"/>
      <c r="AK43" s="659"/>
      <c r="AL43" s="730"/>
      <c r="AM43" s="653"/>
      <c r="AN43" s="731"/>
      <c r="AO43" s="659"/>
      <c r="AP43" s="653"/>
      <c r="AQ43" s="653"/>
      <c r="AR43" s="653"/>
      <c r="AS43" s="654"/>
      <c r="AT43" s="775"/>
      <c r="AU43" s="709"/>
      <c r="AV43" s="659"/>
      <c r="AW43" s="653"/>
      <c r="AX43" s="653"/>
      <c r="AY43" s="653"/>
      <c r="AZ43" s="654"/>
      <c r="BA43" s="715"/>
      <c r="BB43" s="714"/>
      <c r="BC43" s="714"/>
      <c r="BD43" s="714"/>
      <c r="BE43" s="778"/>
    </row>
    <row r="44" spans="1:57" ht="8.1" customHeight="1" x14ac:dyDescent="0.2">
      <c r="A44" s="775"/>
      <c r="B44" s="709"/>
      <c r="C44" s="659"/>
      <c r="D44" s="653"/>
      <c r="E44" s="653"/>
      <c r="F44" s="653"/>
      <c r="G44" s="654"/>
      <c r="H44" s="716"/>
      <c r="I44" s="710"/>
      <c r="J44" s="710"/>
      <c r="K44" s="710"/>
      <c r="L44" s="710"/>
      <c r="M44" s="659"/>
      <c r="N44" s="654"/>
      <c r="O44" s="659"/>
      <c r="P44" s="653"/>
      <c r="Q44" s="653"/>
      <c r="R44" s="653"/>
      <c r="S44" s="682"/>
      <c r="T44" s="368"/>
      <c r="U44" s="322">
        <v>1</v>
      </c>
      <c r="V44" s="322">
        <v>2</v>
      </c>
      <c r="W44" s="322">
        <v>3</v>
      </c>
      <c r="X44" s="322">
        <v>4</v>
      </c>
      <c r="Y44" s="323">
        <v>5</v>
      </c>
      <c r="Z44" s="326"/>
      <c r="AA44" s="273"/>
      <c r="AB44" s="273"/>
      <c r="AC44" s="353"/>
      <c r="AD44" s="318"/>
      <c r="AE44" s="262">
        <v>1</v>
      </c>
      <c r="AF44" s="262">
        <v>2</v>
      </c>
      <c r="AG44" s="262">
        <v>3</v>
      </c>
      <c r="AH44" s="262">
        <v>4</v>
      </c>
      <c r="AI44" s="279">
        <v>5</v>
      </c>
      <c r="AJ44" s="331"/>
      <c r="AK44" s="659"/>
      <c r="AL44" s="730"/>
      <c r="AM44" s="653"/>
      <c r="AN44" s="731"/>
      <c r="AO44" s="659"/>
      <c r="AP44" s="653"/>
      <c r="AQ44" s="653"/>
      <c r="AR44" s="653"/>
      <c r="AS44" s="654"/>
      <c r="AT44" s="775"/>
      <c r="AU44" s="709"/>
      <c r="AV44" s="659"/>
      <c r="AW44" s="653"/>
      <c r="AX44" s="653"/>
      <c r="AY44" s="653"/>
      <c r="AZ44" s="654"/>
      <c r="BA44" s="716"/>
      <c r="BB44" s="710"/>
      <c r="BC44" s="710"/>
      <c r="BD44" s="710"/>
      <c r="BE44" s="786"/>
    </row>
    <row r="45" spans="1:57" ht="8.1" customHeight="1" x14ac:dyDescent="0.2">
      <c r="A45" s="775"/>
      <c r="B45" s="709"/>
      <c r="C45" s="659"/>
      <c r="D45" s="653"/>
      <c r="E45" s="653"/>
      <c r="F45" s="653"/>
      <c r="G45" s="654"/>
      <c r="H45" s="716"/>
      <c r="I45" s="710"/>
      <c r="J45" s="710"/>
      <c r="K45" s="710"/>
      <c r="L45" s="710"/>
      <c r="M45" s="659"/>
      <c r="N45" s="654"/>
      <c r="O45" s="659"/>
      <c r="P45" s="653"/>
      <c r="Q45" s="653"/>
      <c r="R45" s="653"/>
      <c r="S45" s="682"/>
      <c r="T45" s="368"/>
      <c r="U45" s="322">
        <v>1</v>
      </c>
      <c r="V45" s="322">
        <v>2</v>
      </c>
      <c r="W45" s="322">
        <v>3</v>
      </c>
      <c r="X45" s="322">
        <v>4</v>
      </c>
      <c r="Y45" s="323">
        <v>5</v>
      </c>
      <c r="Z45" s="326"/>
      <c r="AA45" s="273"/>
      <c r="AB45" s="273"/>
      <c r="AC45" s="353"/>
      <c r="AD45" s="318"/>
      <c r="AE45" s="262">
        <v>1</v>
      </c>
      <c r="AF45" s="262">
        <v>2</v>
      </c>
      <c r="AG45" s="262">
        <v>3</v>
      </c>
      <c r="AH45" s="262">
        <v>4</v>
      </c>
      <c r="AI45" s="279">
        <v>5</v>
      </c>
      <c r="AJ45" s="331"/>
      <c r="AK45" s="659"/>
      <c r="AL45" s="730"/>
      <c r="AM45" s="653"/>
      <c r="AN45" s="731"/>
      <c r="AO45" s="659"/>
      <c r="AP45" s="653"/>
      <c r="AQ45" s="653"/>
      <c r="AR45" s="653"/>
      <c r="AS45" s="654"/>
      <c r="AT45" s="775"/>
      <c r="AU45" s="709"/>
      <c r="AV45" s="659"/>
      <c r="AW45" s="653"/>
      <c r="AX45" s="653"/>
      <c r="AY45" s="653"/>
      <c r="AZ45" s="654"/>
      <c r="BA45" s="716"/>
      <c r="BB45" s="710"/>
      <c r="BC45" s="710"/>
      <c r="BD45" s="710"/>
      <c r="BE45" s="786"/>
    </row>
    <row r="46" spans="1:57" ht="8.1" customHeight="1" x14ac:dyDescent="0.2">
      <c r="A46" s="775"/>
      <c r="B46" s="709"/>
      <c r="C46" s="659"/>
      <c r="D46" s="653"/>
      <c r="E46" s="653"/>
      <c r="F46" s="653"/>
      <c r="G46" s="654"/>
      <c r="H46" s="272"/>
      <c r="I46" s="273"/>
      <c r="J46" s="273"/>
      <c r="K46" s="273"/>
      <c r="L46" s="273"/>
      <c r="M46" s="659"/>
      <c r="N46" s="654"/>
      <c r="O46" s="659"/>
      <c r="P46" s="653"/>
      <c r="Q46" s="653"/>
      <c r="R46" s="653"/>
      <c r="S46" s="682"/>
      <c r="T46" s="368"/>
      <c r="U46" s="322">
        <v>1</v>
      </c>
      <c r="V46" s="322">
        <v>2</v>
      </c>
      <c r="W46" s="322">
        <v>3</v>
      </c>
      <c r="X46" s="322">
        <v>4</v>
      </c>
      <c r="Y46" s="323">
        <v>5</v>
      </c>
      <c r="Z46" s="326"/>
      <c r="AA46" s="273"/>
      <c r="AB46" s="273"/>
      <c r="AC46" s="353"/>
      <c r="AD46" s="318"/>
      <c r="AE46" s="262">
        <v>1</v>
      </c>
      <c r="AF46" s="262">
        <v>2</v>
      </c>
      <c r="AG46" s="262">
        <v>3</v>
      </c>
      <c r="AH46" s="262">
        <v>4</v>
      </c>
      <c r="AI46" s="279">
        <v>5</v>
      </c>
      <c r="AJ46" s="331"/>
      <c r="AK46" s="659"/>
      <c r="AL46" s="730"/>
      <c r="AM46" s="653"/>
      <c r="AN46" s="731"/>
      <c r="AO46" s="659"/>
      <c r="AP46" s="653"/>
      <c r="AQ46" s="653"/>
      <c r="AR46" s="653"/>
      <c r="AS46" s="654"/>
      <c r="AT46" s="775"/>
      <c r="AU46" s="709"/>
      <c r="AV46" s="659"/>
      <c r="AW46" s="653"/>
      <c r="AX46" s="653"/>
      <c r="AY46" s="653"/>
      <c r="AZ46" s="654"/>
      <c r="BA46" s="272"/>
      <c r="BB46" s="273"/>
      <c r="BC46" s="273"/>
      <c r="BD46" s="273"/>
      <c r="BE46" s="274"/>
    </row>
    <row r="47" spans="1:57" ht="8.1" customHeight="1" thickBot="1" x14ac:dyDescent="0.25">
      <c r="A47" s="775"/>
      <c r="B47" s="709"/>
      <c r="C47" s="659"/>
      <c r="D47" s="653"/>
      <c r="E47" s="653"/>
      <c r="F47" s="653"/>
      <c r="G47" s="654"/>
      <c r="H47" s="272"/>
      <c r="I47" s="273"/>
      <c r="J47" s="273"/>
      <c r="K47" s="273"/>
      <c r="L47" s="273"/>
      <c r="M47" s="659"/>
      <c r="N47" s="654"/>
      <c r="O47" s="659"/>
      <c r="P47" s="653"/>
      <c r="Q47" s="653"/>
      <c r="R47" s="653"/>
      <c r="S47" s="682"/>
      <c r="T47" s="369"/>
      <c r="U47" s="329">
        <v>1</v>
      </c>
      <c r="V47" s="329">
        <v>2</v>
      </c>
      <c r="W47" s="329">
        <v>3</v>
      </c>
      <c r="X47" s="329">
        <v>4</v>
      </c>
      <c r="Y47" s="330">
        <v>5</v>
      </c>
      <c r="Z47" s="331"/>
      <c r="AA47" s="92"/>
      <c r="AB47" s="92"/>
      <c r="AC47" s="370"/>
      <c r="AD47" s="251"/>
      <c r="AE47" s="342">
        <v>1</v>
      </c>
      <c r="AF47" s="342">
        <v>2</v>
      </c>
      <c r="AG47" s="342">
        <v>3</v>
      </c>
      <c r="AH47" s="342">
        <v>4</v>
      </c>
      <c r="AI47" s="347">
        <v>5</v>
      </c>
      <c r="AJ47" s="331"/>
      <c r="AK47" s="659"/>
      <c r="AL47" s="730"/>
      <c r="AM47" s="653"/>
      <c r="AN47" s="731"/>
      <c r="AO47" s="659"/>
      <c r="AP47" s="653"/>
      <c r="AQ47" s="653"/>
      <c r="AR47" s="653"/>
      <c r="AS47" s="654"/>
      <c r="AT47" s="775"/>
      <c r="AU47" s="709"/>
      <c r="AV47" s="659"/>
      <c r="AW47" s="653"/>
      <c r="AX47" s="653"/>
      <c r="AY47" s="653"/>
      <c r="AZ47" s="654"/>
      <c r="BA47" s="272"/>
      <c r="BB47" s="273"/>
      <c r="BC47" s="273"/>
      <c r="BD47" s="273"/>
      <c r="BE47" s="274"/>
    </row>
    <row r="48" spans="1:57" ht="8.1" customHeight="1" x14ac:dyDescent="0.2">
      <c r="A48" s="775"/>
      <c r="B48" s="709"/>
      <c r="C48" s="659"/>
      <c r="D48" s="653"/>
      <c r="E48" s="653"/>
      <c r="F48" s="653"/>
      <c r="G48" s="654"/>
      <c r="H48" s="272"/>
      <c r="I48" s="273"/>
      <c r="J48" s="273"/>
      <c r="K48" s="273"/>
      <c r="L48" s="273"/>
      <c r="M48" s="659"/>
      <c r="N48" s="654"/>
      <c r="O48" s="659"/>
      <c r="P48" s="653"/>
      <c r="Q48" s="653"/>
      <c r="R48" s="653"/>
      <c r="S48" s="654"/>
      <c r="T48" s="333"/>
      <c r="U48" s="334"/>
      <c r="V48" s="334"/>
      <c r="W48" s="334"/>
      <c r="X48" s="334"/>
      <c r="Y48" s="334"/>
      <c r="Z48" s="334"/>
      <c r="AA48" s="334"/>
      <c r="AB48" s="334"/>
      <c r="AC48" s="334"/>
      <c r="AD48" s="334"/>
      <c r="AE48" s="334"/>
      <c r="AF48" s="334"/>
      <c r="AG48" s="334"/>
      <c r="AH48" s="334"/>
      <c r="AI48" s="334"/>
      <c r="AJ48" s="334"/>
      <c r="AK48" s="659"/>
      <c r="AL48" s="730"/>
      <c r="AM48" s="653"/>
      <c r="AN48" s="731"/>
      <c r="AO48" s="659"/>
      <c r="AP48" s="653"/>
      <c r="AQ48" s="653"/>
      <c r="AR48" s="653"/>
      <c r="AS48" s="654"/>
      <c r="AT48" s="775"/>
      <c r="AU48" s="709"/>
      <c r="AV48" s="659"/>
      <c r="AW48" s="653"/>
      <c r="AX48" s="653"/>
      <c r="AY48" s="653"/>
      <c r="AZ48" s="654"/>
      <c r="BA48" s="272"/>
      <c r="BB48" s="273"/>
      <c r="BC48" s="273"/>
      <c r="BD48" s="273"/>
      <c r="BE48" s="274"/>
    </row>
    <row r="49" spans="1:57" ht="8.1" customHeight="1" x14ac:dyDescent="0.2">
      <c r="A49" s="775"/>
      <c r="B49" s="709"/>
      <c r="C49" s="659"/>
      <c r="D49" s="653"/>
      <c r="E49" s="653"/>
      <c r="F49" s="653"/>
      <c r="G49" s="654"/>
      <c r="H49" s="272"/>
      <c r="I49" s="273"/>
      <c r="J49" s="273"/>
      <c r="K49" s="273"/>
      <c r="L49" s="273"/>
      <c r="M49" s="659"/>
      <c r="N49" s="654"/>
      <c r="O49" s="659"/>
      <c r="P49" s="653"/>
      <c r="Q49" s="653"/>
      <c r="R49" s="653"/>
      <c r="S49" s="654"/>
      <c r="T49" s="335"/>
      <c r="U49" s="92"/>
      <c r="V49" s="92"/>
      <c r="W49" s="92"/>
      <c r="X49" s="92"/>
      <c r="Y49" s="92"/>
      <c r="Z49" s="92"/>
      <c r="AA49" s="92"/>
      <c r="AB49" s="92"/>
      <c r="AC49" s="92"/>
      <c r="AD49" s="92"/>
      <c r="AE49" s="92"/>
      <c r="AF49" s="92"/>
      <c r="AG49" s="92"/>
      <c r="AH49" s="92"/>
      <c r="AI49" s="92"/>
      <c r="AJ49" s="92"/>
      <c r="AK49" s="659"/>
      <c r="AL49" s="730"/>
      <c r="AM49" s="653"/>
      <c r="AN49" s="731"/>
      <c r="AO49" s="659"/>
      <c r="AP49" s="653"/>
      <c r="AQ49" s="653"/>
      <c r="AR49" s="653"/>
      <c r="AS49" s="654"/>
      <c r="AT49" s="775"/>
      <c r="AU49" s="709"/>
      <c r="AV49" s="659"/>
      <c r="AW49" s="653"/>
      <c r="AX49" s="653"/>
      <c r="AY49" s="653"/>
      <c r="AZ49" s="654"/>
      <c r="BA49" s="272"/>
      <c r="BB49" s="273"/>
      <c r="BC49" s="273"/>
      <c r="BD49" s="273"/>
      <c r="BE49" s="274"/>
    </row>
    <row r="50" spans="1:57" ht="15" customHeight="1" thickBot="1" x14ac:dyDescent="0.25">
      <c r="A50" s="362"/>
      <c r="B50" s="261"/>
      <c r="C50" s="258"/>
      <c r="D50" s="259"/>
      <c r="E50" s="259"/>
      <c r="F50" s="259"/>
      <c r="G50" s="261"/>
      <c r="H50" s="277"/>
      <c r="I50" s="278"/>
      <c r="J50" s="278"/>
      <c r="K50" s="278"/>
      <c r="L50" s="278"/>
      <c r="M50" s="258"/>
      <c r="N50" s="261"/>
      <c r="O50" s="258"/>
      <c r="P50" s="259"/>
      <c r="Q50" s="259"/>
      <c r="R50" s="259"/>
      <c r="S50" s="261"/>
      <c r="T50" s="336"/>
      <c r="U50" s="327"/>
      <c r="V50" s="327"/>
      <c r="W50" s="327"/>
      <c r="X50" s="327"/>
      <c r="Y50" s="327"/>
      <c r="Z50" s="327"/>
      <c r="AA50" s="327"/>
      <c r="AB50" s="327"/>
      <c r="AC50" s="327"/>
      <c r="AD50" s="327"/>
      <c r="AE50" s="327"/>
      <c r="AF50" s="327"/>
      <c r="AG50" s="327"/>
      <c r="AH50" s="327"/>
      <c r="AI50" s="327"/>
      <c r="AJ50" s="327"/>
      <c r="AK50" s="649"/>
      <c r="AL50" s="650"/>
      <c r="AM50" s="651"/>
      <c r="AN50" s="652"/>
      <c r="AO50" s="258"/>
      <c r="AP50" s="259"/>
      <c r="AQ50" s="259"/>
      <c r="AR50" s="259"/>
      <c r="AS50" s="261"/>
      <c r="AT50" s="312"/>
      <c r="AU50" s="321"/>
      <c r="AV50" s="312"/>
      <c r="AW50" s="313"/>
      <c r="AX50" s="313"/>
      <c r="AY50" s="313"/>
      <c r="AZ50" s="321"/>
      <c r="BA50" s="336"/>
      <c r="BB50" s="327"/>
      <c r="BC50" s="327"/>
      <c r="BD50" s="327"/>
      <c r="BE50" s="328"/>
    </row>
    <row r="51" spans="1:57" ht="15.75" customHeight="1" x14ac:dyDescent="0.2">
      <c r="A51" s="246" t="s">
        <v>169</v>
      </c>
      <c r="B51" s="252"/>
      <c r="C51" s="252"/>
      <c r="D51" s="252"/>
      <c r="E51" s="252"/>
      <c r="F51" s="252"/>
      <c r="G51" s="252"/>
      <c r="H51" s="252"/>
      <c r="I51" s="252"/>
      <c r="J51" s="252"/>
      <c r="K51" s="252"/>
      <c r="L51" s="252"/>
      <c r="M51" s="252"/>
      <c r="N51" s="252"/>
      <c r="O51" s="252"/>
      <c r="P51" s="252"/>
      <c r="Q51" s="252"/>
      <c r="R51" s="252"/>
      <c r="S51" s="252"/>
      <c r="AK51" s="252"/>
      <c r="AL51" s="252"/>
      <c r="AM51" s="252"/>
      <c r="AN51" s="252"/>
      <c r="AO51" s="252"/>
      <c r="AP51" s="252"/>
      <c r="AQ51" s="252"/>
      <c r="AR51" s="252"/>
      <c r="AS51" s="252"/>
    </row>
    <row r="52" spans="1:57" x14ac:dyDescent="0.2">
      <c r="A52" s="252"/>
      <c r="B52" s="252"/>
      <c r="C52" s="252"/>
      <c r="D52" s="252"/>
      <c r="E52" s="252"/>
      <c r="F52" s="252"/>
      <c r="G52" s="252"/>
      <c r="H52" s="252"/>
      <c r="I52" s="252"/>
      <c r="J52" s="252"/>
      <c r="K52" s="252"/>
      <c r="L52" s="252"/>
      <c r="M52" s="252"/>
      <c r="N52" s="252"/>
      <c r="O52" s="252"/>
      <c r="P52" s="252"/>
      <c r="Q52" s="252"/>
      <c r="R52" s="252"/>
      <c r="S52" s="252"/>
      <c r="AK52" s="252"/>
      <c r="AL52" s="252"/>
      <c r="AM52" s="252"/>
      <c r="AN52" s="252"/>
      <c r="AO52" s="252"/>
      <c r="AP52" s="252"/>
      <c r="AQ52" s="252"/>
      <c r="AR52" s="252"/>
      <c r="AS52" s="252"/>
    </row>
  </sheetData>
  <sheetProtection password="C20B" sheet="1" formatCells="0" formatColumns="0" formatRows="0" insertColumns="0" insertRows="0" insertHyperlinks="0" deleteColumns="0" deleteRows="0" sort="0" autoFilter="0" pivotTables="0"/>
  <mergeCells count="381">
    <mergeCell ref="AA32:AB32"/>
    <mergeCell ref="AA24:AB24"/>
    <mergeCell ref="T28:AB28"/>
    <mergeCell ref="T29:AB29"/>
    <mergeCell ref="Q36:Q37"/>
    <mergeCell ref="S36:S37"/>
    <mergeCell ref="P36:P37"/>
    <mergeCell ref="U27:V27"/>
    <mergeCell ref="AA22:AB22"/>
    <mergeCell ref="AA23:AB23"/>
    <mergeCell ref="N23:Z23"/>
    <mergeCell ref="N24:Z24"/>
    <mergeCell ref="T34:AJ34"/>
    <mergeCell ref="AC29:AJ29"/>
    <mergeCell ref="AY36:AY37"/>
    <mergeCell ref="AZ36:AZ37"/>
    <mergeCell ref="AO36:AO37"/>
    <mergeCell ref="AP36:AP37"/>
    <mergeCell ref="AQ36:AQ37"/>
    <mergeCell ref="AR36:AR37"/>
    <mergeCell ref="AW36:AW37"/>
    <mergeCell ref="AT25:AT27"/>
    <mergeCell ref="AC25:AD27"/>
    <mergeCell ref="AE25:AH25"/>
    <mergeCell ref="AE26:AH26"/>
    <mergeCell ref="AE27:AH27"/>
    <mergeCell ref="AI25:AJ25"/>
    <mergeCell ref="AI26:AJ26"/>
    <mergeCell ref="AK34:AL34"/>
    <mergeCell ref="AM34:AN34"/>
    <mergeCell ref="AK28:AL28"/>
    <mergeCell ref="AM28:AN28"/>
    <mergeCell ref="AK29:AL29"/>
    <mergeCell ref="AM29:AN29"/>
    <mergeCell ref="AC31:AJ31"/>
    <mergeCell ref="T33:AJ33"/>
    <mergeCell ref="AG30:AH30"/>
    <mergeCell ref="AG32:AH32"/>
    <mergeCell ref="N20:Z20"/>
    <mergeCell ref="N21:Z21"/>
    <mergeCell ref="M17:N17"/>
    <mergeCell ref="M16:N16"/>
    <mergeCell ref="U17:AB17"/>
    <mergeCell ref="T16:AB16"/>
    <mergeCell ref="AC18:AD18"/>
    <mergeCell ref="AE18:AR18"/>
    <mergeCell ref="AA20:AB20"/>
    <mergeCell ref="AA21:AB21"/>
    <mergeCell ref="A42:A43"/>
    <mergeCell ref="B42:B43"/>
    <mergeCell ref="C42:C43"/>
    <mergeCell ref="D42:D43"/>
    <mergeCell ref="AX42:AX43"/>
    <mergeCell ref="AZ38:AZ39"/>
    <mergeCell ref="E38:E39"/>
    <mergeCell ref="F38:F39"/>
    <mergeCell ref="G38:G39"/>
    <mergeCell ref="S38:S39"/>
    <mergeCell ref="R38:R39"/>
    <mergeCell ref="AK40:AL41"/>
    <mergeCell ref="AM40:AN41"/>
    <mergeCell ref="AR40:AR41"/>
    <mergeCell ref="A38:A39"/>
    <mergeCell ref="B38:B39"/>
    <mergeCell ref="C38:C39"/>
    <mergeCell ref="D38:D39"/>
    <mergeCell ref="E40:E41"/>
    <mergeCell ref="F40:F41"/>
    <mergeCell ref="A40:A41"/>
    <mergeCell ref="AZ42:AZ43"/>
    <mergeCell ref="E42:E43"/>
    <mergeCell ref="F42:F43"/>
    <mergeCell ref="G42:G43"/>
    <mergeCell ref="S42:S43"/>
    <mergeCell ref="AK44:AL45"/>
    <mergeCell ref="AZ44:AZ45"/>
    <mergeCell ref="AS40:AS41"/>
    <mergeCell ref="BB40:BB41"/>
    <mergeCell ref="AK42:AL43"/>
    <mergeCell ref="AM42:AN43"/>
    <mergeCell ref="AY42:AY43"/>
    <mergeCell ref="AY44:AY45"/>
    <mergeCell ref="BA42:BE43"/>
    <mergeCell ref="H42:L43"/>
    <mergeCell ref="R42:R43"/>
    <mergeCell ref="N40:N41"/>
    <mergeCell ref="O40:O41"/>
    <mergeCell ref="P40:P41"/>
    <mergeCell ref="Q40:Q41"/>
    <mergeCell ref="BC40:BC41"/>
    <mergeCell ref="BD40:BD41"/>
    <mergeCell ref="BE40:BE41"/>
    <mergeCell ref="BE44:BE45"/>
    <mergeCell ref="A46:A47"/>
    <mergeCell ref="B46:B47"/>
    <mergeCell ref="C46:C47"/>
    <mergeCell ref="D46:D47"/>
    <mergeCell ref="H44:H45"/>
    <mergeCell ref="I44:I45"/>
    <mergeCell ref="J44:J45"/>
    <mergeCell ref="BB44:BB45"/>
    <mergeCell ref="AO44:AO45"/>
    <mergeCell ref="AP44:AP45"/>
    <mergeCell ref="AQ44:AQ45"/>
    <mergeCell ref="AR44:AR45"/>
    <mergeCell ref="AS44:AS45"/>
    <mergeCell ref="A44:A45"/>
    <mergeCell ref="B44:B45"/>
    <mergeCell ref="C44:C45"/>
    <mergeCell ref="D44:D45"/>
    <mergeCell ref="BA44:BA45"/>
    <mergeCell ref="S44:S45"/>
    <mergeCell ref="AM44:AN45"/>
    <mergeCell ref="K44:K45"/>
    <mergeCell ref="L44:L45"/>
    <mergeCell ref="M44:M45"/>
    <mergeCell ref="AZ46:AZ47"/>
    <mergeCell ref="E46:E47"/>
    <mergeCell ref="F46:F47"/>
    <mergeCell ref="G46:G47"/>
    <mergeCell ref="S46:S47"/>
    <mergeCell ref="AK48:AL49"/>
    <mergeCell ref="AZ48:AZ49"/>
    <mergeCell ref="BC44:BC45"/>
    <mergeCell ref="BD44:BD45"/>
    <mergeCell ref="E44:E45"/>
    <mergeCell ref="F44:F45"/>
    <mergeCell ref="G44:G45"/>
    <mergeCell ref="AM48:AN49"/>
    <mergeCell ref="AK46:AL47"/>
    <mergeCell ref="AM46:AN47"/>
    <mergeCell ref="AX46:AX47"/>
    <mergeCell ref="AY46:AY47"/>
    <mergeCell ref="AW48:AW49"/>
    <mergeCell ref="AX48:AX49"/>
    <mergeCell ref="AY48:AY49"/>
    <mergeCell ref="AT48:AT49"/>
    <mergeCell ref="AU48:AU49"/>
    <mergeCell ref="AV48:AV49"/>
    <mergeCell ref="AX44:AX45"/>
    <mergeCell ref="A48:A49"/>
    <mergeCell ref="B48:B49"/>
    <mergeCell ref="C48:C49"/>
    <mergeCell ref="D48:D49"/>
    <mergeCell ref="AK30:AL30"/>
    <mergeCell ref="AM30:AN30"/>
    <mergeCell ref="AK31:AL31"/>
    <mergeCell ref="AM33:AN33"/>
    <mergeCell ref="AK35:AL35"/>
    <mergeCell ref="AM35:AN35"/>
    <mergeCell ref="E48:E49"/>
    <mergeCell ref="F48:F49"/>
    <mergeCell ref="G48:G49"/>
    <mergeCell ref="C40:C41"/>
    <mergeCell ref="D40:D41"/>
    <mergeCell ref="T31:AB31"/>
    <mergeCell ref="U30:V30"/>
    <mergeCell ref="U32:V32"/>
    <mergeCell ref="W30:X30"/>
    <mergeCell ref="Y30:Z30"/>
    <mergeCell ref="AA30:AB30"/>
    <mergeCell ref="W32:X32"/>
    <mergeCell ref="Y32:Z32"/>
    <mergeCell ref="O36:O37"/>
    <mergeCell ref="AU46:AU47"/>
    <mergeCell ref="AV46:AV47"/>
    <mergeCell ref="AW46:AW47"/>
    <mergeCell ref="AK36:AL37"/>
    <mergeCell ref="AS36:AS37"/>
    <mergeCell ref="AT36:AT37"/>
    <mergeCell ref="AU36:AU37"/>
    <mergeCell ref="AV36:AV37"/>
    <mergeCell ref="AT42:AT43"/>
    <mergeCell ref="AU42:AU43"/>
    <mergeCell ref="AV42:AV43"/>
    <mergeCell ref="AT44:AT45"/>
    <mergeCell ref="AU44:AU45"/>
    <mergeCell ref="AV44:AV45"/>
    <mergeCell ref="AW44:AW45"/>
    <mergeCell ref="AW42:AW43"/>
    <mergeCell ref="AT46:AT47"/>
    <mergeCell ref="AA18:AB18"/>
    <mergeCell ref="AA19:AB19"/>
    <mergeCell ref="AX40:AX41"/>
    <mergeCell ref="AY40:AY41"/>
    <mergeCell ref="AZ40:AZ41"/>
    <mergeCell ref="BA40:BA41"/>
    <mergeCell ref="AT40:AT41"/>
    <mergeCell ref="AU40:AU41"/>
    <mergeCell ref="AV40:AV41"/>
    <mergeCell ref="AW40:AW41"/>
    <mergeCell ref="BA29:BE29"/>
    <mergeCell ref="BA31:BE31"/>
    <mergeCell ref="AT38:AT39"/>
    <mergeCell ref="AU38:AU39"/>
    <mergeCell ref="AV38:AV39"/>
    <mergeCell ref="AW38:AW39"/>
    <mergeCell ref="AX38:AX39"/>
    <mergeCell ref="AY38:AY39"/>
    <mergeCell ref="BA38:BE39"/>
    <mergeCell ref="AX36:AX37"/>
    <mergeCell ref="AU24:BD24"/>
    <mergeCell ref="AK38:AL39"/>
    <mergeCell ref="AM38:AN39"/>
    <mergeCell ref="AK32:AL32"/>
    <mergeCell ref="AV28:AZ28"/>
    <mergeCell ref="BA28:BE28"/>
    <mergeCell ref="M48:M49"/>
    <mergeCell ref="AU4:BD4"/>
    <mergeCell ref="AT5:BD5"/>
    <mergeCell ref="BB14:BC14"/>
    <mergeCell ref="BD14:BE14"/>
    <mergeCell ref="BB15:BC15"/>
    <mergeCell ref="BD15:BE15"/>
    <mergeCell ref="AU18:BD18"/>
    <mergeCell ref="AU19:BD19"/>
    <mergeCell ref="AU20:BD20"/>
    <mergeCell ref="AU21:BD21"/>
    <mergeCell ref="AU22:BD22"/>
    <mergeCell ref="AU23:BD23"/>
    <mergeCell ref="AC19:AD19"/>
    <mergeCell ref="AE19:AR19"/>
    <mergeCell ref="AC20:AD20"/>
    <mergeCell ref="AC21:AD21"/>
    <mergeCell ref="AC22:AD22"/>
    <mergeCell ref="AC23:AD23"/>
    <mergeCell ref="AE20:AR20"/>
    <mergeCell ref="AE21:AR21"/>
    <mergeCell ref="BA16:BE16"/>
    <mergeCell ref="BB17:BE17"/>
    <mergeCell ref="AT17:AU17"/>
    <mergeCell ref="I14:J14"/>
    <mergeCell ref="I15:J15"/>
    <mergeCell ref="AC3:AS3"/>
    <mergeCell ref="S3:AB3"/>
    <mergeCell ref="AA4:AB4"/>
    <mergeCell ref="AA5:AB5"/>
    <mergeCell ref="N4:Z4"/>
    <mergeCell ref="AT16:AU16"/>
    <mergeCell ref="H16:L16"/>
    <mergeCell ref="M5:Z5"/>
    <mergeCell ref="AE4:AR4"/>
    <mergeCell ref="AC5:AR5"/>
    <mergeCell ref="AR14:AS14"/>
    <mergeCell ref="AR15:AS15"/>
    <mergeCell ref="AP16:AS16"/>
    <mergeCell ref="Z14:AB14"/>
    <mergeCell ref="Z15:AB15"/>
    <mergeCell ref="W15:Y15"/>
    <mergeCell ref="U14:V14"/>
    <mergeCell ref="U15:V15"/>
    <mergeCell ref="M46:M47"/>
    <mergeCell ref="M3:R3"/>
    <mergeCell ref="W14:Y14"/>
    <mergeCell ref="W25:X25"/>
    <mergeCell ref="N18:Z18"/>
    <mergeCell ref="N19:Z19"/>
    <mergeCell ref="N22:Z22"/>
    <mergeCell ref="AE22:AR22"/>
    <mergeCell ref="AE23:AR23"/>
    <mergeCell ref="W26:X26"/>
    <mergeCell ref="W27:X27"/>
    <mergeCell ref="Y25:Z25"/>
    <mergeCell ref="Y26:Z26"/>
    <mergeCell ref="Y27:Z27"/>
    <mergeCell ref="AA25:AB25"/>
    <mergeCell ref="AA26:AB26"/>
    <mergeCell ref="AA27:AB27"/>
    <mergeCell ref="AI27:AJ27"/>
    <mergeCell ref="AM36:AN37"/>
    <mergeCell ref="AI30:AJ30"/>
    <mergeCell ref="AI32:AJ32"/>
    <mergeCell ref="M42:M43"/>
    <mergeCell ref="M38:M39"/>
    <mergeCell ref="M40:M41"/>
    <mergeCell ref="H29:L29"/>
    <mergeCell ref="G40:G41"/>
    <mergeCell ref="B40:B41"/>
    <mergeCell ref="L40:L41"/>
    <mergeCell ref="H31:L31"/>
    <mergeCell ref="H38:L39"/>
    <mergeCell ref="H40:H41"/>
    <mergeCell ref="I40:I41"/>
    <mergeCell ref="J40:J41"/>
    <mergeCell ref="K40:K41"/>
    <mergeCell ref="M25:M27"/>
    <mergeCell ref="B36:B37"/>
    <mergeCell ref="C36:C37"/>
    <mergeCell ref="D36:D37"/>
    <mergeCell ref="E36:E37"/>
    <mergeCell ref="F36:F37"/>
    <mergeCell ref="G36:G37"/>
    <mergeCell ref="M36:M37"/>
    <mergeCell ref="B4:K4"/>
    <mergeCell ref="A5:K5"/>
    <mergeCell ref="C28:G28"/>
    <mergeCell ref="B18:K18"/>
    <mergeCell ref="B19:K19"/>
    <mergeCell ref="B20:K20"/>
    <mergeCell ref="K14:L14"/>
    <mergeCell ref="K15:L15"/>
    <mergeCell ref="I17:L17"/>
    <mergeCell ref="A25:A27"/>
    <mergeCell ref="A36:A37"/>
    <mergeCell ref="B21:K21"/>
    <mergeCell ref="B22:K22"/>
    <mergeCell ref="B24:K24"/>
    <mergeCell ref="B23:K23"/>
    <mergeCell ref="H28:L28"/>
    <mergeCell ref="AC16:AI16"/>
    <mergeCell ref="O28:S28"/>
    <mergeCell ref="U25:V25"/>
    <mergeCell ref="U26:V26"/>
    <mergeCell ref="AC17:AI17"/>
    <mergeCell ref="R44:R45"/>
    <mergeCell ref="N46:N47"/>
    <mergeCell ref="O46:O47"/>
    <mergeCell ref="P46:P47"/>
    <mergeCell ref="Q46:Q47"/>
    <mergeCell ref="R46:R47"/>
    <mergeCell ref="N44:N45"/>
    <mergeCell ref="O44:O45"/>
    <mergeCell ref="P44:P45"/>
    <mergeCell ref="Q44:Q45"/>
    <mergeCell ref="Q42:Q43"/>
    <mergeCell ref="N38:N39"/>
    <mergeCell ref="O38:O39"/>
    <mergeCell ref="P38:P39"/>
    <mergeCell ref="Q38:Q39"/>
    <mergeCell ref="R40:R41"/>
    <mergeCell ref="N42:N43"/>
    <mergeCell ref="O42:O43"/>
    <mergeCell ref="P42:P43"/>
    <mergeCell ref="AC35:AJ35"/>
    <mergeCell ref="AC24:AD24"/>
    <mergeCell ref="AS48:AS49"/>
    <mergeCell ref="AO46:AO47"/>
    <mergeCell ref="AP46:AP47"/>
    <mergeCell ref="AQ46:AQ47"/>
    <mergeCell ref="AO28:AS28"/>
    <mergeCell ref="R48:R49"/>
    <mergeCell ref="N48:N49"/>
    <mergeCell ref="O48:O49"/>
    <mergeCell ref="P48:P49"/>
    <mergeCell ref="Q48:Q49"/>
    <mergeCell ref="AO48:AO49"/>
    <mergeCell ref="AP48:AP49"/>
    <mergeCell ref="S48:S49"/>
    <mergeCell ref="S40:S41"/>
    <mergeCell ref="AE30:AF30"/>
    <mergeCell ref="AE32:AF32"/>
    <mergeCell ref="T35:Y35"/>
    <mergeCell ref="AM31:AN31"/>
    <mergeCell ref="AM32:AN32"/>
    <mergeCell ref="AK33:AL33"/>
    <mergeCell ref="N36:N37"/>
    <mergeCell ref="R36:R37"/>
    <mergeCell ref="AK50:AL50"/>
    <mergeCell ref="AM50:AN50"/>
    <mergeCell ref="AR48:AR49"/>
    <mergeCell ref="AS42:AS43"/>
    <mergeCell ref="AP42:AP43"/>
    <mergeCell ref="AQ42:AQ43"/>
    <mergeCell ref="AQ48:AQ49"/>
    <mergeCell ref="AP14:AQ14"/>
    <mergeCell ref="AP15:AQ15"/>
    <mergeCell ref="AO42:AO43"/>
    <mergeCell ref="AO40:AO41"/>
    <mergeCell ref="AP40:AP41"/>
    <mergeCell ref="AP17:AS17"/>
    <mergeCell ref="AR46:AR47"/>
    <mergeCell ref="AS46:AS47"/>
    <mergeCell ref="AR38:AR39"/>
    <mergeCell ref="AS38:AS39"/>
    <mergeCell ref="AQ40:AQ41"/>
    <mergeCell ref="AR42:AR43"/>
    <mergeCell ref="AE24:AR24"/>
    <mergeCell ref="AC28:AJ28"/>
    <mergeCell ref="AO38:AO39"/>
    <mergeCell ref="AP38:AP39"/>
    <mergeCell ref="AQ38:AQ39"/>
  </mergeCells>
  <phoneticPr fontId="44"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B5" sqref="B5"/>
    </sheetView>
  </sheetViews>
  <sheetFormatPr defaultRowHeight="12.75" x14ac:dyDescent="0.2"/>
  <cols>
    <col min="1" max="1" width="11.140625" customWidth="1"/>
    <col min="2" max="2" width="13.140625" customWidth="1"/>
    <col min="3" max="3" width="46.28515625" customWidth="1"/>
    <col min="4" max="4" width="18.140625" customWidth="1"/>
  </cols>
  <sheetData>
    <row r="1" spans="1:4" ht="13.5" thickBot="1" x14ac:dyDescent="0.25">
      <c r="A1" s="398" t="s">
        <v>243</v>
      </c>
      <c r="B1" s="399" t="s">
        <v>245</v>
      </c>
      <c r="C1" s="399" t="s">
        <v>244</v>
      </c>
      <c r="D1" s="400" t="s">
        <v>250</v>
      </c>
    </row>
    <row r="2" spans="1:4" ht="8.25" customHeight="1" x14ac:dyDescent="0.2">
      <c r="A2" s="395"/>
      <c r="B2" s="389"/>
      <c r="C2" s="396"/>
      <c r="D2" s="397"/>
    </row>
    <row r="3" spans="1:4" ht="18.75" customHeight="1" x14ac:dyDescent="0.2">
      <c r="A3" s="392" t="s">
        <v>248</v>
      </c>
      <c r="B3" s="402">
        <v>41146</v>
      </c>
      <c r="C3" s="403" t="s">
        <v>246</v>
      </c>
      <c r="D3" s="351"/>
    </row>
    <row r="4" spans="1:4" ht="27" customHeight="1" x14ac:dyDescent="0.2">
      <c r="A4" s="392" t="s">
        <v>247</v>
      </c>
      <c r="B4" s="402">
        <v>41171</v>
      </c>
      <c r="C4" s="404" t="s">
        <v>249</v>
      </c>
      <c r="D4" s="401" t="s">
        <v>251</v>
      </c>
    </row>
    <row r="5" spans="1:4" ht="25.5" x14ac:dyDescent="0.2">
      <c r="A5" s="392" t="s">
        <v>255</v>
      </c>
      <c r="B5" s="402">
        <v>41891</v>
      </c>
      <c r="C5" s="404" t="s">
        <v>256</v>
      </c>
      <c r="D5" s="401" t="s">
        <v>257</v>
      </c>
    </row>
    <row r="6" spans="1:4" x14ac:dyDescent="0.2">
      <c r="A6" s="393"/>
      <c r="B6" s="319"/>
      <c r="C6" s="319"/>
      <c r="D6" s="351"/>
    </row>
    <row r="7" spans="1:4" x14ac:dyDescent="0.2">
      <c r="A7" s="393"/>
      <c r="B7" s="319"/>
      <c r="C7" s="319"/>
      <c r="D7" s="351"/>
    </row>
    <row r="8" spans="1:4" ht="13.5" thickBot="1" x14ac:dyDescent="0.25">
      <c r="A8" s="394"/>
      <c r="B8" s="388"/>
      <c r="C8" s="388"/>
      <c r="D8" s="405"/>
    </row>
    <row r="9" spans="1:4" x14ac:dyDescent="0.2">
      <c r="A9" s="390"/>
      <c r="B9" s="391"/>
    </row>
    <row r="10" spans="1:4" x14ac:dyDescent="0.2">
      <c r="A10" s="390"/>
      <c r="B10" s="391"/>
    </row>
    <row r="11" spans="1:4" x14ac:dyDescent="0.2">
      <c r="A11" s="390"/>
    </row>
    <row r="12" spans="1:4" x14ac:dyDescent="0.2">
      <c r="A12" s="390"/>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5</vt:i4>
      </vt:variant>
    </vt:vector>
  </HeadingPairs>
  <TitlesOfParts>
    <vt:vector size="5" baseType="lpstr">
      <vt:lpstr>Štatistiky</vt:lpstr>
      <vt:lpstr>Usmernenie</vt:lpstr>
      <vt:lpstr>Príklad vyplnenia</vt:lpstr>
      <vt:lpstr>Zaznamovy formular</vt:lpstr>
      <vt:lpstr>Verzie</vt:lpstr>
    </vt:vector>
  </TitlesOfParts>
  <Company>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c:creator>
  <cp:lastModifiedBy>HP</cp:lastModifiedBy>
  <cp:lastPrinted>2012-09-06T09:59:01Z</cp:lastPrinted>
  <dcterms:created xsi:type="dcterms:W3CDTF">2010-11-14T07:56:41Z</dcterms:created>
  <dcterms:modified xsi:type="dcterms:W3CDTF">2019-04-14T18:35:15Z</dcterms:modified>
</cp:coreProperties>
</file>